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物联网比赛资料\01_全国职业院校技能大赛\01_任务书\01_高职\2021-2022年度\2022年高职国赛\题库\D\"/>
    </mc:Choice>
  </mc:AlternateContent>
  <bookViews>
    <workbookView xWindow="0" yWindow="0" windowWidth="28800" windowHeight="12540"/>
  </bookViews>
  <sheets>
    <sheet name="评分表" sheetId="3" r:id="rId1"/>
  </sheets>
  <calcPr calcId="152511"/>
</workbook>
</file>

<file path=xl/calcChain.xml><?xml version="1.0" encoding="utf-8"?>
<calcChain xmlns="http://schemas.openxmlformats.org/spreadsheetml/2006/main">
  <c r="F117" i="3" l="1"/>
  <c r="G149" i="3"/>
  <c r="G164" i="3" l="1"/>
  <c r="G158" i="3"/>
  <c r="G153" i="3"/>
  <c r="G142" i="3"/>
  <c r="G119" i="3"/>
  <c r="G112" i="3" l="1"/>
  <c r="F102" i="3"/>
  <c r="G115" i="3"/>
  <c r="G84" i="3"/>
  <c r="G81" i="3"/>
  <c r="G78" i="3"/>
  <c r="G58" i="3"/>
  <c r="G52" i="3"/>
  <c r="B117" i="3" l="1"/>
  <c r="G108" i="3"/>
  <c r="G104" i="3"/>
  <c r="B102" i="3"/>
  <c r="G98" i="3"/>
  <c r="G76" i="3"/>
  <c r="G72" i="3"/>
  <c r="G70" i="3"/>
  <c r="G67" i="3"/>
  <c r="G64" i="3"/>
  <c r="G56" i="3"/>
  <c r="G50" i="3"/>
  <c r="G48" i="3"/>
  <c r="G17" i="3"/>
  <c r="F15" i="3"/>
  <c r="E7" i="3" s="1"/>
  <c r="C9" i="3"/>
  <c r="C8" i="3"/>
  <c r="C7" i="3"/>
  <c r="E9" i="3" l="1"/>
  <c r="E8" i="3"/>
  <c r="B15" i="3"/>
  <c r="E10" i="3" l="1"/>
</calcChain>
</file>

<file path=xl/sharedStrings.xml><?xml version="1.0" encoding="utf-8"?>
<sst xmlns="http://schemas.openxmlformats.org/spreadsheetml/2006/main" count="446" uniqueCount="229">
  <si>
    <t>工位号：_______________________________________________</t>
  </si>
  <si>
    <t>模块名称</t>
  </si>
  <si>
    <t>配分</t>
  </si>
  <si>
    <t>得分</t>
  </si>
  <si>
    <t>总分</t>
  </si>
  <si>
    <t>裁判签名:______________________________________________</t>
  </si>
  <si>
    <t>模块A：物联网方案设计与实现</t>
  </si>
  <si>
    <t>模块
编号</t>
  </si>
  <si>
    <t>模块内容</t>
  </si>
  <si>
    <r>
      <rPr>
        <sz val="10"/>
        <color theme="1"/>
        <rFont val="Arial"/>
        <family val="2"/>
      </rPr>
      <t xml:space="preserve">M = </t>
    </r>
    <r>
      <rPr>
        <sz val="10"/>
        <color theme="1"/>
        <rFont val="宋体"/>
        <charset val="134"/>
      </rPr>
      <t xml:space="preserve">测量分
</t>
    </r>
    <r>
      <rPr>
        <sz val="10"/>
        <color theme="1"/>
        <rFont val="Arial"/>
        <family val="2"/>
      </rPr>
      <t xml:space="preserve">J = </t>
    </r>
    <r>
      <rPr>
        <sz val="10"/>
        <color theme="1"/>
        <rFont val="宋体"/>
        <charset val="134"/>
      </rPr>
      <t>评价分</t>
    </r>
  </si>
  <si>
    <t>评分方面描述</t>
  </si>
  <si>
    <t>评价等级</t>
  </si>
  <si>
    <t>测量或评价内容</t>
  </si>
  <si>
    <t>模块分值</t>
  </si>
  <si>
    <t>最高分</t>
  </si>
  <si>
    <t>A1</t>
  </si>
  <si>
    <t>物联网设备的安装和部署</t>
  </si>
  <si>
    <t>M</t>
  </si>
  <si>
    <t>网线制作</t>
  </si>
  <si>
    <t>选手自行制作网线</t>
  </si>
  <si>
    <t>温湿度传感器</t>
  </si>
  <si>
    <t>安装区域正确、设备选型正确</t>
  </si>
  <si>
    <t>CO2传感器</t>
  </si>
  <si>
    <t>风速传感器</t>
  </si>
  <si>
    <t>光照传感器</t>
  </si>
  <si>
    <t>ADAM4017</t>
  </si>
  <si>
    <t>继电器(2个)</t>
  </si>
  <si>
    <t>照明灯</t>
  </si>
  <si>
    <t>风扇</t>
  </si>
  <si>
    <t>光照传感器(ZigBee)</t>
  </si>
  <si>
    <t>温湿度传感器(ZigBee)</t>
  </si>
  <si>
    <t>ZigBee协调器</t>
  </si>
  <si>
    <t>摄像头</t>
  </si>
  <si>
    <t>路由器</t>
  </si>
  <si>
    <t>交换机</t>
  </si>
  <si>
    <t>UHF射频读写器</t>
  </si>
  <si>
    <t>中心网关</t>
  </si>
  <si>
    <t>NEWPorter</t>
  </si>
  <si>
    <t>LED显示屏</t>
  </si>
  <si>
    <t>警示灯</t>
  </si>
  <si>
    <t>人体红外传感器</t>
  </si>
  <si>
    <t>烟雾传感器</t>
  </si>
  <si>
    <t>重力传感器</t>
  </si>
  <si>
    <t>三色灯</t>
  </si>
  <si>
    <t>ADAM4150</t>
  </si>
  <si>
    <t>微动开关</t>
  </si>
  <si>
    <t>电动推杆</t>
  </si>
  <si>
    <t>接近开关</t>
  </si>
  <si>
    <t>行程开关</t>
  </si>
  <si>
    <t>继电器(6个)</t>
  </si>
  <si>
    <t>A4</t>
  </si>
  <si>
    <t>A5</t>
  </si>
  <si>
    <t>A6</t>
  </si>
  <si>
    <t>局域网各设备IP配置</t>
  </si>
  <si>
    <t>A-6-1.jpg</t>
  </si>
  <si>
    <t>A7</t>
  </si>
  <si>
    <t>A-7-1.jpg</t>
  </si>
  <si>
    <t>A8</t>
  </si>
  <si>
    <t>调试LED显示屏</t>
  </si>
  <si>
    <t>查看拍照结果，显示内容为“XS+三位工位号”</t>
  </si>
  <si>
    <t>A-8-1.jpg</t>
  </si>
  <si>
    <t>使用反色显示文字</t>
  </si>
  <si>
    <t>感知及识别设备的使用</t>
  </si>
  <si>
    <t>查看打印机有打印出二维码</t>
  </si>
  <si>
    <t>现场评分</t>
  </si>
  <si>
    <t>使用扫描枪，扫描打印出来二维码值为WuXi，得1分。若值不为WuXi本题所有得分点均不得分</t>
  </si>
  <si>
    <t>RFID中距离的配置</t>
  </si>
  <si>
    <t>查看截图，截图正确。有在接收区中圈出正确的EPC号</t>
  </si>
  <si>
    <t>智能门店的安装与使用</t>
  </si>
  <si>
    <t>查看截图，截图正确，有按照要求录入新门店信息，门店图片使用正确</t>
  </si>
  <si>
    <t>查看截图，截图正确，有按照要求录入新员工信息，员工图片使用正确</t>
  </si>
  <si>
    <t>查看截图，截图正确，有按照要求录入商品信息，商品图片、名称、价格与库存符合题目要求</t>
  </si>
  <si>
    <t>物联网云平台的使用</t>
  </si>
  <si>
    <t>查看截图，截图正确，截图中可以看到名为“物联网网关+3位工位号”的网关设备</t>
  </si>
  <si>
    <t>职业素养</t>
  </si>
  <si>
    <t>设备安装布局</t>
  </si>
  <si>
    <t>J</t>
  </si>
  <si>
    <t>根据安装的均匀排布、设备对齐、间距美观进行考核
0.不接受(布局杂乱)
1.一般(均匀排布)
2.标准(均匀排布、设备对齐)
3.完美(均匀排布、设备对齐、间距美观)</t>
  </si>
  <si>
    <t>分值可精确到小数点后2位</t>
  </si>
  <si>
    <t>设备接线</t>
  </si>
  <si>
    <t>连线整齐美观、所有线都装入线槽、所有线槽都盖好
0.否决(连线杂乱)
1.一般(在线槽中规范连线、个别不牢固)
2.标准(在线槽中规范连线，连线分配均匀、安装牢固)
3.完美(在线槽中规范连线、连线分配均匀、走线非常出色、美观)</t>
  </si>
  <si>
    <t>卫生整理情况</t>
  </si>
  <si>
    <t>地板、桌面等处卫生打扫、工具还原
0.否决(脏乱差、工具未还原)
1.一般(赛位有打扫，但不干净)
2.标准(赛位打扫干净，工具还原规整)
3.完美(赛位非常干净，工具还原规整、设备箱摆放整齐)</t>
  </si>
  <si>
    <t>模块B：物联网系统维护与优化</t>
  </si>
  <si>
    <t>B1</t>
  </si>
  <si>
    <t>Windows系统维护</t>
  </si>
  <si>
    <t>B-1-1.jpg</t>
  </si>
  <si>
    <t>B-1-2.txt</t>
  </si>
  <si>
    <t>查看文件，可以看到可用主机数：30</t>
  </si>
  <si>
    <t>B-1-3.txt</t>
  </si>
  <si>
    <t>B2</t>
  </si>
  <si>
    <t>Ubuntu系统维护</t>
  </si>
  <si>
    <t>B-2-1.jpg</t>
  </si>
  <si>
    <t>B-2-2.jpg</t>
  </si>
  <si>
    <t>B3</t>
  </si>
  <si>
    <t>SQL Server系统维护</t>
  </si>
  <si>
    <t>B-3-1.jpg</t>
  </si>
  <si>
    <t>模块C：物联网平台应用开发</t>
  </si>
  <si>
    <t>C1</t>
  </si>
  <si>
    <t>C2</t>
  </si>
  <si>
    <t>C3</t>
  </si>
  <si>
    <t>2022年全国职业院校技能大赛
高职组
物联网技术应用-评分表</t>
    <phoneticPr fontId="26" type="noConversion"/>
  </si>
  <si>
    <t>A-4-1.jpg</t>
    <phoneticPr fontId="26" type="noConversion"/>
  </si>
  <si>
    <t>万用表使用</t>
    <phoneticPr fontId="26" type="noConversion"/>
  </si>
  <si>
    <t>测量ZigBee板(黑板)电阻R22间电位值</t>
    <phoneticPr fontId="26" type="noConversion"/>
  </si>
  <si>
    <t>绘制设备接线示意图</t>
    <phoneticPr fontId="26" type="noConversion"/>
  </si>
  <si>
    <t>烟雾探测器连接示意图.vsd</t>
    <phoneticPr fontId="26" type="noConversion"/>
  </si>
  <si>
    <t>烟雾探测器连接示意图.vsd</t>
    <phoneticPr fontId="26" type="noConversion"/>
  </si>
  <si>
    <t>WAN口配置界面截图</t>
    <phoneticPr fontId="26" type="noConversion"/>
  </si>
  <si>
    <t>LAN口配置界面</t>
    <phoneticPr fontId="26" type="noConversion"/>
  </si>
  <si>
    <t>无线网络</t>
    <phoneticPr fontId="26" type="noConversion"/>
  </si>
  <si>
    <t>A-6-2.jpg</t>
  </si>
  <si>
    <t>A-6-3.jpg</t>
  </si>
  <si>
    <t>局域网各设备 IP 配置</t>
    <phoneticPr fontId="26" type="noConversion"/>
  </si>
  <si>
    <t>IP扫描</t>
    <phoneticPr fontId="26" type="noConversion"/>
  </si>
  <si>
    <t>NEWPorter端口配置</t>
    <phoneticPr fontId="26" type="noConversion"/>
  </si>
  <si>
    <t>COM1端口WEB端配置的界面</t>
    <phoneticPr fontId="26" type="noConversion"/>
  </si>
  <si>
    <t>COM2端口WEB端配置的界面</t>
  </si>
  <si>
    <t>COM3端口WEB端配置的界面</t>
  </si>
  <si>
    <t>COM4端口WEB端配置的界面</t>
  </si>
  <si>
    <t>A-8-2.jpg</t>
  </si>
  <si>
    <t>A-8-3.jpg</t>
  </si>
  <si>
    <t>A-8-4.jpg</t>
  </si>
  <si>
    <t>COM5端口WEB端配置的界面</t>
  </si>
  <si>
    <t>A-8-5.jpg</t>
  </si>
  <si>
    <r>
      <t>A-</t>
    </r>
    <r>
      <rPr>
        <sz val="12"/>
        <rFont val="宋体"/>
        <family val="3"/>
        <charset val="134"/>
        <scheme val="minor"/>
      </rPr>
      <t>9</t>
    </r>
    <r>
      <rPr>
        <sz val="12"/>
        <rFont val="宋体"/>
        <charset val="134"/>
        <scheme val="minor"/>
      </rPr>
      <t>-1.jpg</t>
    </r>
    <phoneticPr fontId="26" type="noConversion"/>
  </si>
  <si>
    <r>
      <t>A-</t>
    </r>
    <r>
      <rPr>
        <sz val="12"/>
        <rFont val="宋体"/>
        <family val="3"/>
        <charset val="134"/>
        <scheme val="minor"/>
      </rPr>
      <t>9</t>
    </r>
    <r>
      <rPr>
        <sz val="12"/>
        <rFont val="宋体"/>
        <charset val="134"/>
        <scheme val="minor"/>
      </rPr>
      <t>-1.jpg</t>
    </r>
    <phoneticPr fontId="26" type="noConversion"/>
  </si>
  <si>
    <r>
      <t>A</t>
    </r>
    <r>
      <rPr>
        <b/>
        <sz val="12"/>
        <color theme="1"/>
        <rFont val="宋体"/>
        <family val="3"/>
        <charset val="134"/>
        <scheme val="minor"/>
      </rPr>
      <t>9</t>
    </r>
    <phoneticPr fontId="26" type="noConversion"/>
  </si>
  <si>
    <r>
      <t>A</t>
    </r>
    <r>
      <rPr>
        <b/>
        <sz val="12"/>
        <color theme="1"/>
        <rFont val="宋体"/>
        <family val="3"/>
        <charset val="134"/>
        <scheme val="minor"/>
      </rPr>
      <t>11</t>
    </r>
    <phoneticPr fontId="26" type="noConversion"/>
  </si>
  <si>
    <r>
      <t>A1</t>
    </r>
    <r>
      <rPr>
        <b/>
        <sz val="12"/>
        <color theme="1"/>
        <rFont val="宋体"/>
        <family val="3"/>
        <charset val="134"/>
        <scheme val="minor"/>
      </rPr>
      <t>2</t>
    </r>
    <phoneticPr fontId="26" type="noConversion"/>
  </si>
  <si>
    <r>
      <t>A-1</t>
    </r>
    <r>
      <rPr>
        <sz val="12"/>
        <rFont val="宋体"/>
        <family val="3"/>
        <charset val="134"/>
        <scheme val="minor"/>
      </rPr>
      <t>1</t>
    </r>
    <r>
      <rPr>
        <sz val="12"/>
        <rFont val="宋体"/>
        <charset val="134"/>
        <scheme val="minor"/>
      </rPr>
      <t>-1.jpg</t>
    </r>
    <phoneticPr fontId="26" type="noConversion"/>
  </si>
  <si>
    <r>
      <t>A-1</t>
    </r>
    <r>
      <rPr>
        <sz val="12"/>
        <rFont val="宋体"/>
        <family val="3"/>
        <charset val="134"/>
        <scheme val="minor"/>
      </rPr>
      <t>2</t>
    </r>
    <r>
      <rPr>
        <sz val="12"/>
        <rFont val="宋体"/>
        <charset val="134"/>
        <scheme val="minor"/>
      </rPr>
      <t>-1.jpg</t>
    </r>
    <phoneticPr fontId="26" type="noConversion"/>
  </si>
  <si>
    <r>
      <t>A-1</t>
    </r>
    <r>
      <rPr>
        <sz val="12"/>
        <rFont val="宋体"/>
        <family val="3"/>
        <charset val="134"/>
        <scheme val="minor"/>
      </rPr>
      <t>2</t>
    </r>
    <r>
      <rPr>
        <sz val="12"/>
        <rFont val="宋体"/>
        <charset val="134"/>
        <scheme val="minor"/>
      </rPr>
      <t>-2.jpg</t>
    </r>
    <r>
      <rPr>
        <sz val="11"/>
        <color theme="1"/>
        <rFont val="宋体"/>
        <family val="2"/>
        <charset val="134"/>
        <scheme val="minor"/>
      </rPr>
      <t/>
    </r>
  </si>
  <si>
    <r>
      <t>A-1</t>
    </r>
    <r>
      <rPr>
        <sz val="12"/>
        <rFont val="宋体"/>
        <family val="3"/>
        <charset val="134"/>
        <scheme val="minor"/>
      </rPr>
      <t>2</t>
    </r>
    <r>
      <rPr>
        <sz val="12"/>
        <rFont val="宋体"/>
        <charset val="134"/>
        <scheme val="minor"/>
      </rPr>
      <t>-3.jpg</t>
    </r>
    <r>
      <rPr>
        <sz val="11"/>
        <color theme="1"/>
        <rFont val="宋体"/>
        <family val="2"/>
        <charset val="134"/>
        <scheme val="minor"/>
      </rPr>
      <t/>
    </r>
  </si>
  <si>
    <r>
      <t>A1</t>
    </r>
    <r>
      <rPr>
        <b/>
        <sz val="12"/>
        <color theme="1"/>
        <rFont val="宋体"/>
        <family val="3"/>
        <charset val="134"/>
        <scheme val="minor"/>
      </rPr>
      <t>4</t>
    </r>
    <phoneticPr fontId="26" type="noConversion"/>
  </si>
  <si>
    <r>
      <t>A-1</t>
    </r>
    <r>
      <rPr>
        <sz val="12"/>
        <rFont val="宋体"/>
        <family val="3"/>
        <charset val="134"/>
        <scheme val="minor"/>
      </rPr>
      <t>4</t>
    </r>
    <r>
      <rPr>
        <sz val="12"/>
        <rFont val="宋体"/>
        <charset val="134"/>
        <scheme val="minor"/>
      </rPr>
      <t>-1.jpg</t>
    </r>
    <phoneticPr fontId="26" type="noConversion"/>
  </si>
  <si>
    <t>A15</t>
    <phoneticPr fontId="26" type="noConversion"/>
  </si>
  <si>
    <t>A-15-1.jpg。</t>
    <phoneticPr fontId="26" type="noConversion"/>
  </si>
  <si>
    <t>Web_APP.zip</t>
    <phoneticPr fontId="26" type="noConversion"/>
  </si>
  <si>
    <t>下载设计好的应用</t>
    <phoneticPr fontId="26" type="noConversion"/>
  </si>
  <si>
    <t>应用界面</t>
    <phoneticPr fontId="26" type="noConversion"/>
  </si>
  <si>
    <t>A16</t>
    <phoneticPr fontId="26" type="noConversion"/>
  </si>
  <si>
    <t>物联网项目原型设计</t>
    <phoneticPr fontId="26" type="noConversion"/>
  </si>
  <si>
    <t>原型设计.rp</t>
    <phoneticPr fontId="26" type="noConversion"/>
  </si>
  <si>
    <t>原型设计.rp</t>
    <phoneticPr fontId="26" type="noConversion"/>
  </si>
  <si>
    <t>原型设计HTML.rar</t>
    <phoneticPr fontId="26" type="noConversion"/>
  </si>
  <si>
    <t>原型设计HTML.rar</t>
    <phoneticPr fontId="26" type="noConversion"/>
  </si>
  <si>
    <t>AIOT机房温控系统</t>
  </si>
  <si>
    <t>实验运行时的界面（有必备的设备组件）</t>
  </si>
  <si>
    <t>外网访问端口截图（有红色矩形框出位置）</t>
  </si>
  <si>
    <t>数据中心地址截图（有红色矩形框出位置）</t>
  </si>
  <si>
    <t>执行docker命令启动docker容器执行成功后界面</t>
  </si>
  <si>
    <t>登录ChirpStack后的首页界面</t>
  </si>
  <si>
    <t>ChirpStack系统网关详细界面</t>
  </si>
  <si>
    <t>ChirpStack系统设备首次上线时间的页面</t>
  </si>
  <si>
    <t>ChirpStack系统应用对应的三方平台更新ThingsBoard配置信息界面</t>
  </si>
  <si>
    <t>温湿度设备配置关联信息的界面</t>
  </si>
  <si>
    <t>排气扇设备配置关联信息的界面</t>
  </si>
  <si>
    <t>仪表板界面(含有温度、湿度部件)</t>
  </si>
  <si>
    <t>控制按钮部件rpc设置value部分内容界面</t>
  </si>
  <si>
    <t>实现的界面效果图（与布局图一致）</t>
  </si>
  <si>
    <t>A17</t>
    <phoneticPr fontId="26" type="noConversion"/>
  </si>
  <si>
    <t>A-17-1.jpg</t>
    <phoneticPr fontId="26" type="noConversion"/>
  </si>
  <si>
    <t>A-17-2.jpg</t>
  </si>
  <si>
    <t>A-17-3.jpg</t>
  </si>
  <si>
    <t>A-17-4.jpg</t>
  </si>
  <si>
    <t>A-17-5.jpg</t>
  </si>
  <si>
    <t>A-17-6.jpg</t>
  </si>
  <si>
    <t>A-17-7.jpg</t>
  </si>
  <si>
    <t>A-17-8.jpg</t>
  </si>
  <si>
    <t>A-17-9.jpg</t>
  </si>
  <si>
    <t>A-17-10.jpg</t>
  </si>
  <si>
    <t>A-17-11.jpg</t>
  </si>
  <si>
    <t>A-17-12.jpg</t>
  </si>
  <si>
    <t>A-17-13.jpg</t>
  </si>
  <si>
    <t>禁止工作站访问服务器</t>
    <phoneticPr fontId="26" type="noConversion"/>
  </si>
  <si>
    <t>工作站电脑查看网络连接以及每个接口状态</t>
    <phoneticPr fontId="26" type="noConversion"/>
  </si>
  <si>
    <t>命令查看Ubuntu系统配置IP结果界面</t>
    <phoneticPr fontId="26" type="noConversion"/>
  </si>
  <si>
    <t>命令创建test文件夹的界面</t>
    <phoneticPr fontId="26" type="noConversion"/>
  </si>
  <si>
    <t>修改test文件夹权限</t>
    <phoneticPr fontId="26" type="noConversion"/>
  </si>
  <si>
    <t>设置数据库最大并发连接数</t>
    <phoneticPr fontId="26" type="noConversion"/>
  </si>
  <si>
    <t>设置成系统管理员角色</t>
    <phoneticPr fontId="26" type="noConversion"/>
  </si>
  <si>
    <t>查询结果界面截图</t>
    <phoneticPr fontId="26" type="noConversion"/>
  </si>
  <si>
    <t>硬件故障维护</t>
    <phoneticPr fontId="26" type="noConversion"/>
  </si>
  <si>
    <r>
      <t>B</t>
    </r>
    <r>
      <rPr>
        <b/>
        <sz val="12"/>
        <color theme="1"/>
        <rFont val="宋体"/>
        <family val="3"/>
        <charset val="134"/>
        <scheme val="minor"/>
      </rPr>
      <t>4</t>
    </r>
    <phoneticPr fontId="26" type="noConversion"/>
  </si>
  <si>
    <t>设备选型安装准确</t>
  </si>
  <si>
    <t>网络链路系统</t>
  </si>
  <si>
    <t>RS485设备（数字量）</t>
  </si>
  <si>
    <t>RS485设备（模拟量）</t>
  </si>
  <si>
    <t>协调器</t>
  </si>
  <si>
    <t>物联网中心网关</t>
  </si>
  <si>
    <t>C4</t>
  </si>
  <si>
    <t>C5</t>
  </si>
  <si>
    <t>*</t>
  </si>
  <si>
    <t>页面切换模块</t>
    <phoneticPr fontId="26" type="noConversion"/>
  </si>
  <si>
    <t>LoRa模块</t>
    <phoneticPr fontId="26" type="noConversion"/>
  </si>
  <si>
    <t>ZigBee按键控制</t>
    <phoneticPr fontId="26" type="noConversion"/>
  </si>
  <si>
    <t>运输数据监控系统</t>
    <phoneticPr fontId="26" type="noConversion"/>
  </si>
  <si>
    <t>ZigBee模块</t>
    <phoneticPr fontId="26" type="noConversion"/>
  </si>
  <si>
    <t>温湿度</t>
    <phoneticPr fontId="26" type="noConversion"/>
  </si>
  <si>
    <t>光照</t>
    <phoneticPr fontId="26" type="noConversion"/>
  </si>
  <si>
    <t>风扇</t>
    <phoneticPr fontId="26" type="noConversion"/>
  </si>
  <si>
    <t>照明灯</t>
    <phoneticPr fontId="26" type="noConversion"/>
  </si>
  <si>
    <t>智能商超系统</t>
    <phoneticPr fontId="26" type="noConversion"/>
  </si>
  <si>
    <t>RFID</t>
    <phoneticPr fontId="26" type="noConversion"/>
  </si>
  <si>
    <t>标签</t>
    <phoneticPr fontId="26" type="noConversion"/>
  </si>
  <si>
    <t>安卓平板</t>
    <phoneticPr fontId="26" type="noConversion"/>
  </si>
  <si>
    <t>页面切换模块</t>
    <phoneticPr fontId="26" type="noConversion"/>
  </si>
  <si>
    <t>模块通电后LED1,LED2亮</t>
    <phoneticPr fontId="26" type="noConversion"/>
  </si>
  <si>
    <t>参考任务书，液晶屏显示正确的内容</t>
    <phoneticPr fontId="26" type="noConversion"/>
  </si>
  <si>
    <t>按下KEY2能对光标 &lt; 上移</t>
    <phoneticPr fontId="26" type="noConversion"/>
  </si>
  <si>
    <t>按下KEY3能对光标 &lt; 下移，得1分</t>
    <phoneticPr fontId="26" type="noConversion"/>
  </si>
  <si>
    <t>当光标 &lt; 所处的选项，按下KEY4时，LED1，LED2进入相应的模式</t>
    <phoneticPr fontId="26" type="noConversion"/>
  </si>
  <si>
    <t>现场评分</t>
    <phoneticPr fontId="26" type="noConversion"/>
  </si>
  <si>
    <t>查看代码</t>
    <phoneticPr fontId="26" type="noConversion"/>
  </si>
  <si>
    <t>程序通电，节点盒的LED1、LED2灯都不亮</t>
    <phoneticPr fontId="26" type="noConversion"/>
  </si>
  <si>
    <t>长按SW1键不松开，LED1灯亮，LED2灯熄灭</t>
    <phoneticPr fontId="26" type="noConversion"/>
  </si>
  <si>
    <t>松开SW1键，LED1、LED2亮灯都常亮</t>
    <phoneticPr fontId="26" type="noConversion"/>
  </si>
  <si>
    <t>运输数据监控系统</t>
    <phoneticPr fontId="26" type="noConversion"/>
  </si>
  <si>
    <t>实时获取并显示云平台的温湿度、光照值</t>
    <phoneticPr fontId="26" type="noConversion"/>
  </si>
  <si>
    <t>当用手遮住光照传感器时，同时打开运输系统中的灯和风扇</t>
    <phoneticPr fontId="26" type="noConversion"/>
  </si>
  <si>
    <t>面中的风扇动画启动，灯的图片为点亮状态</t>
    <phoneticPr fontId="26" type="noConversion"/>
  </si>
  <si>
    <t>手拿开，则关闭运输系统中的灯和风扇，界面中的风扇动画停止，灯的图片为熄灭状态</t>
    <phoneticPr fontId="26" type="noConversion"/>
  </si>
  <si>
    <t>智能商超系统</t>
    <phoneticPr fontId="26" type="noConversion"/>
  </si>
  <si>
    <t>界面布局能体现题意</t>
    <phoneticPr fontId="26" type="noConversion"/>
  </si>
  <si>
    <t>有将串口与中距离连接好</t>
    <phoneticPr fontId="26" type="noConversion"/>
  </si>
  <si>
    <t xml:space="preserve">刷卡后显示，卡号、姓名、消费额 </t>
    <phoneticPr fontId="26" type="noConversion"/>
  </si>
  <si>
    <t>语音播报功能</t>
    <phoneticPr fontId="26" type="noConversion"/>
  </si>
  <si>
    <t>程序退出后，重新进去能直接读上次所存储的值</t>
    <phoneticPr fontId="2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</si>
</sst>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3" x14ac:knownFonts="1">
    <font>
      <sz val="10"/>
      <name val="Arial"/>
      <charset val="134"/>
    </font>
    <font>
      <sz val="11"/>
      <color theme="1"/>
      <name val="宋体"/>
      <family val="2"/>
      <charset val="134"/>
      <scheme val="minor"/>
    </font>
    <font>
      <sz val="16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6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b/>
      <sz val="22"/>
      <name val="宋体"/>
      <charset val="134"/>
    </font>
    <font>
      <sz val="18"/>
      <name val="宋体"/>
      <charset val="134"/>
    </font>
    <font>
      <b/>
      <sz val="22"/>
      <name val="Arial"/>
      <family val="2"/>
    </font>
    <font>
      <sz val="22"/>
      <name val="Arial"/>
      <family val="2"/>
    </font>
    <font>
      <b/>
      <sz val="16"/>
      <name val="Arial"/>
      <family val="2"/>
    </font>
    <font>
      <b/>
      <sz val="14"/>
      <name val="宋体"/>
      <charset val="134"/>
    </font>
    <font>
      <b/>
      <sz val="16"/>
      <color rgb="FF000000"/>
      <name val="宋体"/>
      <charset val="134"/>
    </font>
    <font>
      <sz val="14"/>
      <color theme="0"/>
      <name val="宋体"/>
      <charset val="134"/>
    </font>
    <font>
      <sz val="12"/>
      <color theme="0"/>
      <name val="宋体"/>
      <charset val="134"/>
      <scheme val="minor"/>
    </font>
    <font>
      <sz val="10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Arial"/>
      <family val="2"/>
    </font>
    <font>
      <b/>
      <sz val="14"/>
      <color rgb="FF000000"/>
      <name val="宋体"/>
      <charset val="134"/>
    </font>
    <font>
      <sz val="10"/>
      <name val="Arial"/>
      <family val="2"/>
    </font>
    <font>
      <sz val="9"/>
      <name val="Arial"/>
      <family val="2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0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5" fillId="0" borderId="0"/>
  </cellStyleXfs>
  <cellXfs count="11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176" fontId="17" fillId="0" borderId="0" xfId="0" applyNumberFormat="1" applyFont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20" fillId="4" borderId="3" xfId="0" applyFont="1" applyFill="1" applyBorder="1" applyAlignment="1">
      <alignment horizontal="left" vertical="center" wrapText="1"/>
    </xf>
    <xf numFmtId="0" fontId="20" fillId="4" borderId="4" xfId="0" applyFont="1" applyFill="1" applyBorder="1" applyAlignment="1">
      <alignment horizontal="left" vertical="center" wrapText="1"/>
    </xf>
    <xf numFmtId="0" fontId="21" fillId="4" borderId="3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vertical="center"/>
    </xf>
    <xf numFmtId="176" fontId="19" fillId="4" borderId="4" xfId="0" applyNumberFormat="1" applyFont="1" applyFill="1" applyBorder="1" applyAlignment="1">
      <alignment horizontal="center" vertical="center" wrapText="1"/>
    </xf>
    <xf numFmtId="176" fontId="20" fillId="4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vertical="center"/>
    </xf>
    <xf numFmtId="176" fontId="19" fillId="0" borderId="4" xfId="0" applyNumberFormat="1" applyFont="1" applyFill="1" applyBorder="1" applyAlignment="1">
      <alignment horizontal="center" vertical="center" wrapText="1"/>
    </xf>
    <xf numFmtId="176" fontId="20" fillId="0" borderId="4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vertical="center" wrapText="1"/>
    </xf>
    <xf numFmtId="176" fontId="21" fillId="0" borderId="3" xfId="0" applyNumberFormat="1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left" vertical="center" wrapText="1"/>
    </xf>
    <xf numFmtId="176" fontId="22" fillId="4" borderId="3" xfId="0" applyNumberFormat="1" applyFont="1" applyFill="1" applyBorder="1" applyAlignment="1">
      <alignment horizontal="center" vertical="center"/>
    </xf>
    <xf numFmtId="176" fontId="20" fillId="4" borderId="3" xfId="0" applyNumberFormat="1" applyFont="1" applyFill="1" applyBorder="1" applyAlignment="1">
      <alignment horizontal="center" vertical="center" wrapText="1"/>
    </xf>
    <xf numFmtId="58" fontId="21" fillId="0" borderId="3" xfId="0" applyNumberFormat="1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58" fontId="21" fillId="0" borderId="3" xfId="0" applyNumberFormat="1" applyFont="1" applyBorder="1" applyAlignment="1">
      <alignment vertical="center"/>
    </xf>
    <xf numFmtId="0" fontId="22" fillId="0" borderId="3" xfId="0" applyFont="1" applyBorder="1" applyAlignment="1">
      <alignment horizontal="center" vertical="center"/>
    </xf>
    <xf numFmtId="176" fontId="21" fillId="0" borderId="3" xfId="0" applyNumberFormat="1" applyFont="1" applyBorder="1" applyAlignment="1">
      <alignment horizontal="center" vertical="center"/>
    </xf>
    <xf numFmtId="58" fontId="21" fillId="0" borderId="3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21" fillId="0" borderId="0" xfId="0" applyFont="1" applyFill="1" applyBorder="1" applyAlignment="1">
      <alignment vertical="center"/>
    </xf>
    <xf numFmtId="176" fontId="20" fillId="0" borderId="4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/>
    </xf>
    <xf numFmtId="176" fontId="21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176" fontId="14" fillId="0" borderId="0" xfId="0" applyNumberFormat="1" applyFont="1" applyBorder="1" applyAlignment="1">
      <alignment horizontal="left" vertical="center"/>
    </xf>
    <xf numFmtId="58" fontId="21" fillId="0" borderId="0" xfId="0" applyNumberFormat="1" applyFont="1" applyBorder="1" applyAlignment="1">
      <alignment horizontal="left" vertical="center" wrapText="1"/>
    </xf>
    <xf numFmtId="0" fontId="23" fillId="4" borderId="3" xfId="0" applyFont="1" applyFill="1" applyBorder="1" applyAlignment="1">
      <alignment vertical="center"/>
    </xf>
    <xf numFmtId="0" fontId="23" fillId="0" borderId="3" xfId="0" applyFont="1" applyFill="1" applyBorder="1" applyAlignment="1">
      <alignment vertical="center"/>
    </xf>
    <xf numFmtId="176" fontId="10" fillId="0" borderId="1" xfId="0" applyNumberFormat="1" applyFont="1" applyBorder="1" applyAlignment="1">
      <alignment horizontal="left" vertical="center"/>
    </xf>
    <xf numFmtId="176" fontId="10" fillId="0" borderId="2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58" fontId="27" fillId="0" borderId="3" xfId="0" applyNumberFormat="1" applyFont="1" applyBorder="1" applyAlignment="1">
      <alignment vertical="center"/>
    </xf>
    <xf numFmtId="0" fontId="28" fillId="4" borderId="3" xfId="0" applyFont="1" applyFill="1" applyBorder="1" applyAlignment="1">
      <alignment horizontal="left" vertical="center" wrapText="1"/>
    </xf>
    <xf numFmtId="58" fontId="27" fillId="0" borderId="3" xfId="0" applyNumberFormat="1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28" fillId="4" borderId="3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vertical="center"/>
    </xf>
    <xf numFmtId="176" fontId="29" fillId="4" borderId="3" xfId="0" applyNumberFormat="1" applyFont="1" applyFill="1" applyBorder="1" applyAlignment="1">
      <alignment horizontal="center" vertical="center"/>
    </xf>
    <xf numFmtId="176" fontId="30" fillId="4" borderId="3" xfId="0" applyNumberFormat="1" applyFont="1" applyFill="1" applyBorder="1" applyAlignment="1">
      <alignment horizontal="center" vertical="center" wrapText="1"/>
    </xf>
    <xf numFmtId="176" fontId="30" fillId="4" borderId="4" xfId="0" applyNumberFormat="1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vertical="center"/>
    </xf>
    <xf numFmtId="0" fontId="27" fillId="0" borderId="3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176" fontId="27" fillId="0" borderId="3" xfId="0" applyNumberFormat="1" applyFont="1" applyBorder="1" applyAlignment="1">
      <alignment horizontal="center" vertical="center"/>
    </xf>
    <xf numFmtId="0" fontId="27" fillId="0" borderId="3" xfId="0" applyFont="1" applyFill="1" applyBorder="1" applyAlignment="1">
      <alignment vertical="center" wrapText="1"/>
    </xf>
    <xf numFmtId="0" fontId="31" fillId="4" borderId="3" xfId="0" applyFont="1" applyFill="1" applyBorder="1" applyAlignment="1">
      <alignment vertical="center"/>
    </xf>
    <xf numFmtId="0" fontId="27" fillId="3" borderId="3" xfId="0" applyFont="1" applyFill="1" applyBorder="1" applyAlignment="1">
      <alignment horizontal="center" vertical="center"/>
    </xf>
    <xf numFmtId="0" fontId="27" fillId="3" borderId="3" xfId="0" applyFont="1" applyFill="1" applyBorder="1" applyAlignment="1">
      <alignment vertical="center"/>
    </xf>
    <xf numFmtId="0" fontId="23" fillId="3" borderId="4" xfId="0" applyFont="1" applyFill="1" applyBorder="1" applyAlignment="1">
      <alignment vertical="center"/>
    </xf>
    <xf numFmtId="0" fontId="32" fillId="0" borderId="3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vertical="center"/>
    </xf>
    <xf numFmtId="176" fontId="28" fillId="4" borderId="3" xfId="0" applyNumberFormat="1" applyFont="1" applyFill="1" applyBorder="1" applyAlignment="1">
      <alignment horizontal="center" vertical="center" wrapText="1"/>
    </xf>
    <xf numFmtId="176" fontId="27" fillId="0" borderId="3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7"/>
  <sheetViews>
    <sheetView showGridLines="0" tabSelected="1" showRuler="0" view="pageBreakPreview" topLeftCell="A162" zoomScaleNormal="70" zoomScalePageLayoutView="70" workbookViewId="0">
      <selection activeCell="J161" sqref="J161"/>
    </sheetView>
  </sheetViews>
  <sheetFormatPr defaultColWidth="9.109375" defaultRowHeight="13.8" x14ac:dyDescent="0.25"/>
  <cols>
    <col min="1" max="1" width="7.5546875" style="5" customWidth="1"/>
    <col min="2" max="2" width="32.44140625" style="6" customWidth="1"/>
    <col min="3" max="3" width="10.6640625" style="6" customWidth="1"/>
    <col min="4" max="4" width="56.5546875" style="7" customWidth="1"/>
    <col min="5" max="5" width="15.44140625" style="5" customWidth="1"/>
    <col min="6" max="6" width="38.33203125" style="6" customWidth="1"/>
    <col min="7" max="7" width="10.33203125" style="8" customWidth="1"/>
    <col min="8" max="8" width="9.6640625" style="5" customWidth="1"/>
    <col min="9" max="9" width="1.109375" style="9" customWidth="1"/>
    <col min="10" max="10" width="8.5546875" style="4" customWidth="1"/>
    <col min="11" max="16384" width="9.109375" style="10"/>
  </cols>
  <sheetData>
    <row r="1" spans="1:10" ht="51.6" customHeight="1" x14ac:dyDescent="0.25"/>
    <row r="2" spans="1:10" s="1" customFormat="1" ht="94.95" customHeight="1" x14ac:dyDescent="0.35">
      <c r="A2" s="11"/>
      <c r="B2" s="85" t="s">
        <v>101</v>
      </c>
      <c r="C2" s="85"/>
      <c r="D2" s="85"/>
      <c r="E2" s="85"/>
      <c r="F2" s="85"/>
      <c r="G2" s="85"/>
      <c r="H2" s="85"/>
      <c r="I2" s="85"/>
      <c r="J2" s="63"/>
    </row>
    <row r="3" spans="1:10" s="1" customFormat="1" ht="23.4" customHeight="1" x14ac:dyDescent="0.35">
      <c r="A3" s="11"/>
      <c r="B3" s="12"/>
      <c r="C3" s="12"/>
      <c r="D3" s="12"/>
      <c r="E3" s="12"/>
      <c r="F3" s="12"/>
      <c r="G3" s="12"/>
      <c r="H3" s="12"/>
      <c r="I3" s="12"/>
      <c r="J3" s="63"/>
    </row>
    <row r="4" spans="1:10" s="1" customFormat="1" ht="53.4" customHeight="1" x14ac:dyDescent="0.35">
      <c r="A4" s="11"/>
      <c r="B4" s="11"/>
      <c r="C4" s="84" t="s">
        <v>0</v>
      </c>
      <c r="D4" s="84"/>
      <c r="E4" s="84"/>
      <c r="F4" s="84"/>
      <c r="G4" s="11"/>
      <c r="H4" s="11"/>
      <c r="I4" s="11"/>
      <c r="J4" s="63"/>
    </row>
    <row r="5" spans="1:10" s="1" customFormat="1" ht="42.6" customHeight="1" x14ac:dyDescent="0.35">
      <c r="A5" s="11"/>
      <c r="B5" s="11"/>
      <c r="C5" s="13"/>
      <c r="D5" s="13"/>
      <c r="E5" s="13"/>
      <c r="F5" s="13"/>
      <c r="G5" s="11"/>
      <c r="H5" s="11"/>
      <c r="I5" s="11"/>
      <c r="J5" s="63"/>
    </row>
    <row r="6" spans="1:10" s="1" customFormat="1" ht="23.4" customHeight="1" x14ac:dyDescent="0.35">
      <c r="A6" s="11"/>
      <c r="B6" s="14"/>
      <c r="C6" s="86" t="s">
        <v>1</v>
      </c>
      <c r="D6" s="87"/>
      <c r="E6" s="15" t="s">
        <v>2</v>
      </c>
      <c r="F6" s="15" t="s">
        <v>3</v>
      </c>
      <c r="G6" s="16"/>
      <c r="H6" s="16"/>
      <c r="I6" s="16"/>
      <c r="J6" s="11"/>
    </row>
    <row r="7" spans="1:10" s="1" customFormat="1" ht="28.2" customHeight="1" x14ac:dyDescent="0.35">
      <c r="A7" s="17"/>
      <c r="B7" s="18"/>
      <c r="C7" s="88" t="str">
        <f>E15</f>
        <v>模块A：物联网方案设计与实现</v>
      </c>
      <c r="D7" s="89"/>
      <c r="E7" s="19">
        <f>F15</f>
        <v>56.5</v>
      </c>
      <c r="F7" s="20"/>
      <c r="G7" s="21"/>
      <c r="H7" s="22"/>
      <c r="I7" s="22"/>
      <c r="J7" s="64"/>
    </row>
    <row r="8" spans="1:10" s="1" customFormat="1" ht="28.2" customHeight="1" x14ac:dyDescent="0.35">
      <c r="A8" s="17"/>
      <c r="B8" s="18"/>
      <c r="C8" s="81" t="str">
        <f>E102</f>
        <v>模块B：物联网系统维护与优化</v>
      </c>
      <c r="D8" s="82"/>
      <c r="E8" s="19">
        <f>F102</f>
        <v>20</v>
      </c>
      <c r="F8" s="23"/>
      <c r="G8" s="21"/>
      <c r="H8" s="22"/>
      <c r="I8" s="22"/>
      <c r="J8" s="64"/>
    </row>
    <row r="9" spans="1:10" s="1" customFormat="1" ht="28.2" customHeight="1" x14ac:dyDescent="0.35">
      <c r="A9" s="17"/>
      <c r="B9" s="18"/>
      <c r="C9" s="81" t="str">
        <f>E117</f>
        <v>模块C：物联网平台应用开发</v>
      </c>
      <c r="D9" s="82"/>
      <c r="E9" s="19">
        <f>F117</f>
        <v>35</v>
      </c>
      <c r="F9" s="23"/>
      <c r="G9" s="21"/>
      <c r="H9" s="22"/>
      <c r="I9" s="22"/>
      <c r="J9" s="64"/>
    </row>
    <row r="10" spans="1:10" s="1" customFormat="1" ht="28.2" customHeight="1" x14ac:dyDescent="0.35">
      <c r="A10" s="17"/>
      <c r="B10" s="22"/>
      <c r="C10" s="81" t="s">
        <v>4</v>
      </c>
      <c r="D10" s="82"/>
      <c r="E10" s="19">
        <f>SUM(E7:E9)</f>
        <v>111.5</v>
      </c>
      <c r="F10" s="23"/>
      <c r="G10" s="21"/>
      <c r="H10" s="22"/>
      <c r="I10" s="22"/>
      <c r="J10" s="64"/>
    </row>
    <row r="11" spans="1:10" s="1" customFormat="1" ht="43.2" customHeight="1" x14ac:dyDescent="0.35">
      <c r="A11" s="17"/>
      <c r="B11" s="22"/>
      <c r="C11" s="22"/>
      <c r="D11" s="14"/>
      <c r="E11" s="24"/>
      <c r="F11" s="24"/>
      <c r="G11" s="21"/>
      <c r="H11" s="22"/>
      <c r="I11" s="22"/>
      <c r="J11" s="64"/>
    </row>
    <row r="12" spans="1:10" s="1" customFormat="1" ht="56.4" customHeight="1" x14ac:dyDescent="0.35">
      <c r="A12" s="17"/>
      <c r="B12" s="3"/>
      <c r="C12" s="83" t="s">
        <v>5</v>
      </c>
      <c r="D12" s="84"/>
      <c r="E12" s="83"/>
      <c r="F12" s="83"/>
      <c r="G12" s="25"/>
      <c r="H12" s="17"/>
      <c r="I12" s="3"/>
      <c r="J12" s="3"/>
    </row>
    <row r="13" spans="1:10" s="1" customFormat="1" ht="21.6" customHeight="1" x14ac:dyDescent="0.35">
      <c r="A13" s="17"/>
      <c r="B13" s="3"/>
      <c r="C13" s="3"/>
      <c r="D13" s="26"/>
      <c r="E13" s="27"/>
      <c r="F13" s="27"/>
      <c r="G13" s="25"/>
      <c r="H13" s="17"/>
      <c r="I13" s="3"/>
      <c r="J13" s="3"/>
    </row>
    <row r="14" spans="1:10" s="1" customFormat="1" ht="23.4" customHeight="1" x14ac:dyDescent="0.35">
      <c r="A14" s="17"/>
      <c r="B14" s="3"/>
      <c r="C14" s="3"/>
      <c r="D14" s="26"/>
      <c r="E14" s="27"/>
      <c r="F14" s="27"/>
      <c r="G14" s="25"/>
      <c r="H14" s="17"/>
      <c r="I14" s="3"/>
      <c r="J14" s="3"/>
    </row>
    <row r="15" spans="1:10" s="1" customFormat="1" ht="37.950000000000003" customHeight="1" x14ac:dyDescent="0.35">
      <c r="A15" s="28"/>
      <c r="B15" s="29" t="str">
        <f>E15&amp;"("&amp;F15&amp;"分)"</f>
        <v>模块A：物联网方案设计与实现(56.5分)</v>
      </c>
      <c r="C15" s="29"/>
      <c r="D15" s="30"/>
      <c r="E15" s="31" t="s">
        <v>6</v>
      </c>
      <c r="F15" s="32">
        <f>SUM(H18:H101)</f>
        <v>56.5</v>
      </c>
      <c r="G15" s="25"/>
      <c r="H15" s="17"/>
      <c r="I15" s="3"/>
      <c r="J15" s="3"/>
    </row>
    <row r="16" spans="1:10" s="2" customFormat="1" ht="35.4" customHeight="1" x14ac:dyDescent="0.25">
      <c r="A16" s="33" t="s">
        <v>7</v>
      </c>
      <c r="B16" s="33" t="s">
        <v>8</v>
      </c>
      <c r="C16" s="34" t="s">
        <v>9</v>
      </c>
      <c r="D16" s="33" t="s">
        <v>10</v>
      </c>
      <c r="E16" s="33" t="s">
        <v>11</v>
      </c>
      <c r="F16" s="33" t="s">
        <v>12</v>
      </c>
      <c r="G16" s="33" t="s">
        <v>13</v>
      </c>
      <c r="H16" s="33" t="s">
        <v>14</v>
      </c>
      <c r="I16" s="65"/>
      <c r="J16" s="33" t="s">
        <v>3</v>
      </c>
    </row>
    <row r="17" spans="1:10" s="3" customFormat="1" ht="27" customHeight="1" x14ac:dyDescent="0.25">
      <c r="A17" s="35" t="s">
        <v>15</v>
      </c>
      <c r="B17" s="36" t="s">
        <v>16</v>
      </c>
      <c r="C17" s="37"/>
      <c r="D17" s="38"/>
      <c r="E17" s="39"/>
      <c r="F17" s="40"/>
      <c r="G17" s="41">
        <f>SUM(H18:H47)</f>
        <v>21</v>
      </c>
      <c r="H17" s="42"/>
      <c r="I17" s="66"/>
      <c r="J17" s="42"/>
    </row>
    <row r="18" spans="1:10" s="3" customFormat="1" ht="27" customHeight="1" x14ac:dyDescent="0.25">
      <c r="A18" s="43"/>
      <c r="B18" s="44"/>
      <c r="C18" s="45" t="s">
        <v>17</v>
      </c>
      <c r="D18" s="46" t="s">
        <v>18</v>
      </c>
      <c r="E18" s="45"/>
      <c r="F18" s="47" t="s">
        <v>19</v>
      </c>
      <c r="G18" s="48"/>
      <c r="H18" s="49">
        <v>1</v>
      </c>
      <c r="I18" s="66"/>
      <c r="J18" s="67"/>
    </row>
    <row r="19" spans="1:10" s="3" customFormat="1" ht="27" customHeight="1" x14ac:dyDescent="0.25">
      <c r="A19" s="45"/>
      <c r="B19" s="47"/>
      <c r="C19" s="45" t="s">
        <v>17</v>
      </c>
      <c r="D19" s="50" t="s">
        <v>20</v>
      </c>
      <c r="E19" s="47"/>
      <c r="F19" s="47" t="s">
        <v>21</v>
      </c>
      <c r="G19" s="47"/>
      <c r="H19" s="51">
        <v>1</v>
      </c>
      <c r="I19" s="66"/>
      <c r="J19" s="47"/>
    </row>
    <row r="20" spans="1:10" s="3" customFormat="1" ht="27" customHeight="1" x14ac:dyDescent="0.25">
      <c r="A20" s="45"/>
      <c r="B20" s="47"/>
      <c r="C20" s="45" t="s">
        <v>17</v>
      </c>
      <c r="D20" s="50" t="s">
        <v>22</v>
      </c>
      <c r="E20" s="47"/>
      <c r="F20" s="47" t="s">
        <v>21</v>
      </c>
      <c r="G20" s="47"/>
      <c r="H20" s="51">
        <v>0.5</v>
      </c>
      <c r="I20" s="66"/>
      <c r="J20" s="47"/>
    </row>
    <row r="21" spans="1:10" s="3" customFormat="1" ht="27" customHeight="1" x14ac:dyDescent="0.25">
      <c r="A21" s="45"/>
      <c r="B21" s="47"/>
      <c r="C21" s="45" t="s">
        <v>17</v>
      </c>
      <c r="D21" s="50" t="s">
        <v>23</v>
      </c>
      <c r="E21" s="47"/>
      <c r="F21" s="47" t="s">
        <v>21</v>
      </c>
      <c r="G21" s="47"/>
      <c r="H21" s="51">
        <v>0.5</v>
      </c>
      <c r="I21" s="66"/>
      <c r="J21" s="47"/>
    </row>
    <row r="22" spans="1:10" s="3" customFormat="1" ht="27" customHeight="1" x14ac:dyDescent="0.25">
      <c r="A22" s="45"/>
      <c r="B22" s="47"/>
      <c r="C22" s="45" t="s">
        <v>17</v>
      </c>
      <c r="D22" s="50" t="s">
        <v>24</v>
      </c>
      <c r="E22" s="47"/>
      <c r="F22" s="47" t="s">
        <v>21</v>
      </c>
      <c r="G22" s="47"/>
      <c r="H22" s="51">
        <v>0.5</v>
      </c>
      <c r="I22" s="66"/>
      <c r="J22" s="47"/>
    </row>
    <row r="23" spans="1:10" s="3" customFormat="1" ht="27" customHeight="1" x14ac:dyDescent="0.25">
      <c r="A23" s="45"/>
      <c r="B23" s="47"/>
      <c r="C23" s="45" t="s">
        <v>17</v>
      </c>
      <c r="D23" s="50" t="s">
        <v>25</v>
      </c>
      <c r="E23" s="47"/>
      <c r="F23" s="47" t="s">
        <v>21</v>
      </c>
      <c r="G23" s="47"/>
      <c r="H23" s="51">
        <v>1</v>
      </c>
      <c r="I23" s="66"/>
      <c r="J23" s="47"/>
    </row>
    <row r="24" spans="1:10" s="3" customFormat="1" ht="27" customHeight="1" x14ac:dyDescent="0.25">
      <c r="A24" s="45"/>
      <c r="B24" s="47"/>
      <c r="C24" s="45" t="s">
        <v>17</v>
      </c>
      <c r="D24" s="50" t="s">
        <v>26</v>
      </c>
      <c r="E24" s="47"/>
      <c r="F24" s="47" t="s">
        <v>21</v>
      </c>
      <c r="G24" s="47"/>
      <c r="H24" s="51">
        <v>0.5</v>
      </c>
      <c r="I24" s="66"/>
      <c r="J24" s="47"/>
    </row>
    <row r="25" spans="1:10" s="3" customFormat="1" ht="27" customHeight="1" x14ac:dyDescent="0.25">
      <c r="A25" s="45"/>
      <c r="B25" s="47"/>
      <c r="C25" s="45" t="s">
        <v>17</v>
      </c>
      <c r="D25" s="50" t="s">
        <v>27</v>
      </c>
      <c r="E25" s="47"/>
      <c r="F25" s="47" t="s">
        <v>21</v>
      </c>
      <c r="G25" s="47"/>
      <c r="H25" s="51">
        <v>0.5</v>
      </c>
      <c r="I25" s="66"/>
      <c r="J25" s="47"/>
    </row>
    <row r="26" spans="1:10" s="3" customFormat="1" ht="27" customHeight="1" x14ac:dyDescent="0.25">
      <c r="A26" s="45"/>
      <c r="B26" s="47"/>
      <c r="C26" s="45" t="s">
        <v>17</v>
      </c>
      <c r="D26" s="50" t="s">
        <v>28</v>
      </c>
      <c r="E26" s="47"/>
      <c r="F26" s="47" t="s">
        <v>21</v>
      </c>
      <c r="G26" s="47"/>
      <c r="H26" s="51">
        <v>0.5</v>
      </c>
      <c r="I26" s="66"/>
      <c r="J26" s="47"/>
    </row>
    <row r="27" spans="1:10" s="3" customFormat="1" ht="27" customHeight="1" x14ac:dyDescent="0.25">
      <c r="A27" s="45"/>
      <c r="B27" s="47"/>
      <c r="C27" s="45" t="s">
        <v>17</v>
      </c>
      <c r="D27" s="50" t="s">
        <v>29</v>
      </c>
      <c r="E27" s="47"/>
      <c r="F27" s="47" t="s">
        <v>21</v>
      </c>
      <c r="G27" s="47"/>
      <c r="H27" s="51">
        <v>0.5</v>
      </c>
      <c r="I27" s="66"/>
      <c r="J27" s="47"/>
    </row>
    <row r="28" spans="1:10" s="3" customFormat="1" ht="27" customHeight="1" x14ac:dyDescent="0.25">
      <c r="A28" s="45"/>
      <c r="B28" s="47"/>
      <c r="C28" s="45" t="s">
        <v>17</v>
      </c>
      <c r="D28" s="50" t="s">
        <v>30</v>
      </c>
      <c r="E28" s="47"/>
      <c r="F28" s="47" t="s">
        <v>21</v>
      </c>
      <c r="G28" s="47"/>
      <c r="H28" s="51">
        <v>0.5</v>
      </c>
      <c r="I28" s="66"/>
      <c r="J28" s="47"/>
    </row>
    <row r="29" spans="1:10" s="3" customFormat="1" ht="27" customHeight="1" x14ac:dyDescent="0.25">
      <c r="A29" s="45"/>
      <c r="B29" s="47"/>
      <c r="C29" s="45" t="s">
        <v>17</v>
      </c>
      <c r="D29" s="50" t="s">
        <v>31</v>
      </c>
      <c r="E29" s="47"/>
      <c r="F29" s="47" t="s">
        <v>21</v>
      </c>
      <c r="G29" s="47"/>
      <c r="H29" s="51">
        <v>0.5</v>
      </c>
      <c r="I29" s="66"/>
      <c r="J29" s="47"/>
    </row>
    <row r="30" spans="1:10" s="3" customFormat="1" ht="27" customHeight="1" x14ac:dyDescent="0.25">
      <c r="A30" s="45"/>
      <c r="B30" s="47"/>
      <c r="C30" s="45" t="s">
        <v>17</v>
      </c>
      <c r="D30" s="50" t="s">
        <v>32</v>
      </c>
      <c r="E30" s="47"/>
      <c r="F30" s="47" t="s">
        <v>21</v>
      </c>
      <c r="G30" s="47"/>
      <c r="H30" s="51">
        <v>0.5</v>
      </c>
      <c r="I30" s="66"/>
      <c r="J30" s="47"/>
    </row>
    <row r="31" spans="1:10" s="3" customFormat="1" ht="27" customHeight="1" x14ac:dyDescent="0.25">
      <c r="A31" s="45"/>
      <c r="B31" s="47"/>
      <c r="C31" s="45" t="s">
        <v>17</v>
      </c>
      <c r="D31" s="50" t="s">
        <v>33</v>
      </c>
      <c r="E31" s="47"/>
      <c r="F31" s="47" t="s">
        <v>21</v>
      </c>
      <c r="G31" s="47"/>
      <c r="H31" s="51">
        <v>0.5</v>
      </c>
      <c r="I31" s="66"/>
      <c r="J31" s="47"/>
    </row>
    <row r="32" spans="1:10" s="3" customFormat="1" ht="27" customHeight="1" x14ac:dyDescent="0.25">
      <c r="A32" s="45"/>
      <c r="B32" s="47"/>
      <c r="C32" s="45" t="s">
        <v>17</v>
      </c>
      <c r="D32" s="50" t="s">
        <v>34</v>
      </c>
      <c r="E32" s="47"/>
      <c r="F32" s="47" t="s">
        <v>21</v>
      </c>
      <c r="G32" s="47"/>
      <c r="H32" s="51">
        <v>0.5</v>
      </c>
      <c r="I32" s="66"/>
      <c r="J32" s="47"/>
    </row>
    <row r="33" spans="1:10" s="3" customFormat="1" ht="27" customHeight="1" x14ac:dyDescent="0.25">
      <c r="A33" s="45"/>
      <c r="B33" s="47"/>
      <c r="C33" s="45" t="s">
        <v>17</v>
      </c>
      <c r="D33" s="50" t="s">
        <v>35</v>
      </c>
      <c r="E33" s="47"/>
      <c r="F33" s="47" t="s">
        <v>21</v>
      </c>
      <c r="G33" s="47"/>
      <c r="H33" s="51">
        <v>0.5</v>
      </c>
      <c r="I33" s="66"/>
      <c r="J33" s="47"/>
    </row>
    <row r="34" spans="1:10" s="3" customFormat="1" ht="27" customHeight="1" x14ac:dyDescent="0.25">
      <c r="A34" s="45"/>
      <c r="B34" s="47"/>
      <c r="C34" s="45" t="s">
        <v>17</v>
      </c>
      <c r="D34" s="50" t="s">
        <v>36</v>
      </c>
      <c r="E34" s="47"/>
      <c r="F34" s="47" t="s">
        <v>21</v>
      </c>
      <c r="G34" s="47"/>
      <c r="H34" s="51">
        <v>0.5</v>
      </c>
      <c r="I34" s="66"/>
      <c r="J34" s="47"/>
    </row>
    <row r="35" spans="1:10" s="3" customFormat="1" ht="27" customHeight="1" x14ac:dyDescent="0.25">
      <c r="A35" s="45"/>
      <c r="B35" s="47"/>
      <c r="C35" s="45" t="s">
        <v>17</v>
      </c>
      <c r="D35" s="50" t="s">
        <v>37</v>
      </c>
      <c r="E35" s="47"/>
      <c r="F35" s="47" t="s">
        <v>21</v>
      </c>
      <c r="G35" s="47"/>
      <c r="H35" s="51">
        <v>1</v>
      </c>
      <c r="I35" s="66"/>
      <c r="J35" s="47"/>
    </row>
    <row r="36" spans="1:10" s="3" customFormat="1" ht="27" customHeight="1" x14ac:dyDescent="0.25">
      <c r="A36" s="45"/>
      <c r="B36" s="47"/>
      <c r="C36" s="45" t="s">
        <v>17</v>
      </c>
      <c r="D36" s="50" t="s">
        <v>38</v>
      </c>
      <c r="E36" s="47"/>
      <c r="F36" s="47" t="s">
        <v>21</v>
      </c>
      <c r="G36" s="47"/>
      <c r="H36" s="51">
        <v>0.5</v>
      </c>
      <c r="I36" s="66"/>
      <c r="J36" s="47"/>
    </row>
    <row r="37" spans="1:10" s="3" customFormat="1" ht="27" customHeight="1" x14ac:dyDescent="0.25">
      <c r="A37" s="45"/>
      <c r="B37" s="47"/>
      <c r="C37" s="45" t="s">
        <v>17</v>
      </c>
      <c r="D37" s="50" t="s">
        <v>39</v>
      </c>
      <c r="E37" s="47"/>
      <c r="F37" s="47" t="s">
        <v>21</v>
      </c>
      <c r="G37" s="47"/>
      <c r="H37" s="51">
        <v>1</v>
      </c>
      <c r="I37" s="66"/>
      <c r="J37" s="47"/>
    </row>
    <row r="38" spans="1:10" s="3" customFormat="1" ht="27" customHeight="1" x14ac:dyDescent="0.25">
      <c r="A38" s="45"/>
      <c r="B38" s="47"/>
      <c r="C38" s="45" t="s">
        <v>17</v>
      </c>
      <c r="D38" s="50" t="s">
        <v>40</v>
      </c>
      <c r="E38" s="47"/>
      <c r="F38" s="47" t="s">
        <v>21</v>
      </c>
      <c r="G38" s="47"/>
      <c r="H38" s="51">
        <v>1</v>
      </c>
      <c r="I38" s="66"/>
      <c r="J38" s="47"/>
    </row>
    <row r="39" spans="1:10" s="3" customFormat="1" ht="27" customHeight="1" x14ac:dyDescent="0.25">
      <c r="A39" s="45"/>
      <c r="B39" s="47"/>
      <c r="C39" s="45" t="s">
        <v>17</v>
      </c>
      <c r="D39" s="50" t="s">
        <v>41</v>
      </c>
      <c r="E39" s="47"/>
      <c r="F39" s="47" t="s">
        <v>21</v>
      </c>
      <c r="G39" s="47"/>
      <c r="H39" s="51">
        <v>1</v>
      </c>
      <c r="I39" s="66"/>
      <c r="J39" s="47"/>
    </row>
    <row r="40" spans="1:10" s="3" customFormat="1" ht="27" customHeight="1" x14ac:dyDescent="0.25">
      <c r="A40" s="45"/>
      <c r="B40" s="47"/>
      <c r="C40" s="45" t="s">
        <v>17</v>
      </c>
      <c r="D40" s="50" t="s">
        <v>42</v>
      </c>
      <c r="E40" s="47"/>
      <c r="F40" s="47" t="s">
        <v>21</v>
      </c>
      <c r="G40" s="47"/>
      <c r="H40" s="51">
        <v>1</v>
      </c>
      <c r="I40" s="66"/>
      <c r="J40" s="47"/>
    </row>
    <row r="41" spans="1:10" s="3" customFormat="1" ht="27" customHeight="1" x14ac:dyDescent="0.25">
      <c r="A41" s="45"/>
      <c r="B41" s="47"/>
      <c r="C41" s="45" t="s">
        <v>17</v>
      </c>
      <c r="D41" s="50" t="s">
        <v>43</v>
      </c>
      <c r="E41" s="47"/>
      <c r="F41" s="47" t="s">
        <v>21</v>
      </c>
      <c r="G41" s="47"/>
      <c r="H41" s="51">
        <v>1</v>
      </c>
      <c r="I41" s="66"/>
      <c r="J41" s="47"/>
    </row>
    <row r="42" spans="1:10" s="3" customFormat="1" ht="27" customHeight="1" x14ac:dyDescent="0.25">
      <c r="A42" s="45"/>
      <c r="B42" s="47"/>
      <c r="C42" s="45" t="s">
        <v>17</v>
      </c>
      <c r="D42" s="50" t="s">
        <v>44</v>
      </c>
      <c r="E42" s="47"/>
      <c r="F42" s="47" t="s">
        <v>21</v>
      </c>
      <c r="G42" s="47"/>
      <c r="H42" s="51">
        <v>1</v>
      </c>
      <c r="I42" s="66"/>
      <c r="J42" s="47"/>
    </row>
    <row r="43" spans="1:10" s="3" customFormat="1" ht="27" customHeight="1" x14ac:dyDescent="0.25">
      <c r="A43" s="45"/>
      <c r="B43" s="47"/>
      <c r="C43" s="45" t="s">
        <v>17</v>
      </c>
      <c r="D43" s="50" t="s">
        <v>45</v>
      </c>
      <c r="E43" s="47"/>
      <c r="F43" s="47" t="s">
        <v>21</v>
      </c>
      <c r="G43" s="47"/>
      <c r="H43" s="51">
        <v>0.5</v>
      </c>
      <c r="I43" s="66"/>
      <c r="J43" s="47"/>
    </row>
    <row r="44" spans="1:10" s="3" customFormat="1" ht="27" customHeight="1" x14ac:dyDescent="0.25">
      <c r="A44" s="45"/>
      <c r="B44" s="47"/>
      <c r="C44" s="45" t="s">
        <v>17</v>
      </c>
      <c r="D44" s="50" t="s">
        <v>46</v>
      </c>
      <c r="E44" s="47"/>
      <c r="F44" s="47" t="s">
        <v>21</v>
      </c>
      <c r="G44" s="47"/>
      <c r="H44" s="51">
        <v>1</v>
      </c>
      <c r="I44" s="66"/>
      <c r="J44" s="47"/>
    </row>
    <row r="45" spans="1:10" s="3" customFormat="1" ht="27" customHeight="1" x14ac:dyDescent="0.25">
      <c r="A45" s="45"/>
      <c r="B45" s="47"/>
      <c r="C45" s="45" t="s">
        <v>17</v>
      </c>
      <c r="D45" s="50" t="s">
        <v>47</v>
      </c>
      <c r="E45" s="47"/>
      <c r="F45" s="47" t="s">
        <v>21</v>
      </c>
      <c r="G45" s="47"/>
      <c r="H45" s="51">
        <v>1</v>
      </c>
      <c r="I45" s="66"/>
      <c r="J45" s="47"/>
    </row>
    <row r="46" spans="1:10" s="3" customFormat="1" ht="27" customHeight="1" x14ac:dyDescent="0.25">
      <c r="A46" s="45"/>
      <c r="B46" s="47"/>
      <c r="C46" s="45" t="s">
        <v>17</v>
      </c>
      <c r="D46" s="50" t="s">
        <v>48</v>
      </c>
      <c r="E46" s="47"/>
      <c r="F46" s="47" t="s">
        <v>21</v>
      </c>
      <c r="G46" s="47"/>
      <c r="H46" s="51">
        <v>0.5</v>
      </c>
      <c r="I46" s="66"/>
      <c r="J46" s="47"/>
    </row>
    <row r="47" spans="1:10" s="3" customFormat="1" ht="27" customHeight="1" x14ac:dyDescent="0.25">
      <c r="A47" s="45"/>
      <c r="B47" s="47"/>
      <c r="C47" s="45" t="s">
        <v>17</v>
      </c>
      <c r="D47" s="50" t="s">
        <v>49</v>
      </c>
      <c r="E47" s="47"/>
      <c r="F47" s="47" t="s">
        <v>21</v>
      </c>
      <c r="G47" s="47"/>
      <c r="H47" s="51">
        <v>0.5</v>
      </c>
      <c r="I47" s="66"/>
      <c r="J47" s="47"/>
    </row>
    <row r="48" spans="1:10" s="3" customFormat="1" ht="27" customHeight="1" x14ac:dyDescent="0.25">
      <c r="A48" s="52" t="s">
        <v>50</v>
      </c>
      <c r="B48" s="91" t="s">
        <v>103</v>
      </c>
      <c r="C48" s="37"/>
      <c r="D48" s="37"/>
      <c r="E48" s="39"/>
      <c r="F48" s="40"/>
      <c r="G48" s="54">
        <f>SUM(H49:H49)</f>
        <v>1</v>
      </c>
      <c r="H48" s="55"/>
      <c r="I48" s="68"/>
      <c r="J48" s="42"/>
    </row>
    <row r="49" spans="1:10" s="3" customFormat="1" ht="27" customHeight="1" x14ac:dyDescent="0.25">
      <c r="A49" s="45"/>
      <c r="B49" s="47"/>
      <c r="C49" s="45" t="s">
        <v>17</v>
      </c>
      <c r="D49" s="92" t="s">
        <v>104</v>
      </c>
      <c r="E49" s="57"/>
      <c r="F49" s="90" t="s">
        <v>102</v>
      </c>
      <c r="G49" s="59"/>
      <c r="H49" s="60">
        <v>1</v>
      </c>
      <c r="I49" s="69"/>
      <c r="J49" s="70"/>
    </row>
    <row r="50" spans="1:10" s="3" customFormat="1" ht="27" customHeight="1" x14ac:dyDescent="0.25">
      <c r="A50" s="52" t="s">
        <v>51</v>
      </c>
      <c r="B50" s="91" t="s">
        <v>105</v>
      </c>
      <c r="C50" s="37"/>
      <c r="D50" s="37"/>
      <c r="E50" s="39"/>
      <c r="F50" s="40"/>
      <c r="G50" s="54">
        <f>SUM(H51:H51)</f>
        <v>1</v>
      </c>
      <c r="H50" s="55"/>
      <c r="I50" s="68"/>
      <c r="J50" s="42"/>
    </row>
    <row r="51" spans="1:10" s="3" customFormat="1" ht="36" customHeight="1" x14ac:dyDescent="0.25">
      <c r="A51" s="61"/>
      <c r="B51" s="58"/>
      <c r="C51" s="45" t="s">
        <v>17</v>
      </c>
      <c r="D51" s="93" t="s">
        <v>107</v>
      </c>
      <c r="E51" s="58"/>
      <c r="F51" s="90" t="s">
        <v>106</v>
      </c>
      <c r="G51" s="58"/>
      <c r="H51" s="60">
        <v>1</v>
      </c>
      <c r="I51" s="69"/>
      <c r="J51" s="70"/>
    </row>
    <row r="52" spans="1:10" s="3" customFormat="1" ht="27" customHeight="1" x14ac:dyDescent="0.25">
      <c r="A52" s="52" t="s">
        <v>52</v>
      </c>
      <c r="B52" s="53" t="s">
        <v>53</v>
      </c>
      <c r="C52" s="37"/>
      <c r="D52" s="37"/>
      <c r="E52" s="39"/>
      <c r="F52" s="40"/>
      <c r="G52" s="54">
        <f>SUM(H53:H55)</f>
        <v>3</v>
      </c>
      <c r="H52" s="55"/>
      <c r="I52" s="68"/>
      <c r="J52" s="42"/>
    </row>
    <row r="53" spans="1:10" s="3" customFormat="1" ht="39" customHeight="1" x14ac:dyDescent="0.25">
      <c r="A53" s="45"/>
      <c r="B53" s="47"/>
      <c r="C53" s="45" t="s">
        <v>17</v>
      </c>
      <c r="D53" s="92" t="s">
        <v>108</v>
      </c>
      <c r="E53" s="57"/>
      <c r="F53" s="58" t="s">
        <v>54</v>
      </c>
      <c r="G53" s="59"/>
      <c r="H53" s="60">
        <v>1</v>
      </c>
      <c r="I53" s="69"/>
      <c r="J53" s="70"/>
    </row>
    <row r="54" spans="1:10" s="3" customFormat="1" ht="39" customHeight="1" x14ac:dyDescent="0.25">
      <c r="A54" s="45"/>
      <c r="B54" s="47"/>
      <c r="C54" s="45" t="s">
        <v>17</v>
      </c>
      <c r="D54" s="92" t="s">
        <v>110</v>
      </c>
      <c r="E54" s="57"/>
      <c r="F54" s="58" t="s">
        <v>111</v>
      </c>
      <c r="G54" s="59"/>
      <c r="H54" s="60">
        <v>1</v>
      </c>
      <c r="I54" s="69"/>
      <c r="J54" s="71"/>
    </row>
    <row r="55" spans="1:10" s="3" customFormat="1" ht="39" customHeight="1" x14ac:dyDescent="0.25">
      <c r="A55" s="45"/>
      <c r="B55" s="47"/>
      <c r="C55" s="45" t="s">
        <v>17</v>
      </c>
      <c r="D55" s="92" t="s">
        <v>109</v>
      </c>
      <c r="E55" s="57"/>
      <c r="F55" s="58" t="s">
        <v>112</v>
      </c>
      <c r="G55" s="59"/>
      <c r="H55" s="60">
        <v>1</v>
      </c>
      <c r="I55" s="69"/>
      <c r="J55" s="71"/>
    </row>
    <row r="56" spans="1:10" s="3" customFormat="1" ht="31.05" customHeight="1" x14ac:dyDescent="0.25">
      <c r="A56" s="52" t="s">
        <v>55</v>
      </c>
      <c r="B56" s="91" t="s">
        <v>113</v>
      </c>
      <c r="C56" s="37"/>
      <c r="D56" s="37"/>
      <c r="E56" s="39"/>
      <c r="F56" s="40"/>
      <c r="G56" s="54">
        <f>SUM(H57:H57)</f>
        <v>1</v>
      </c>
      <c r="H56" s="55"/>
      <c r="I56" s="68"/>
      <c r="J56" s="42"/>
    </row>
    <row r="57" spans="1:10" s="3" customFormat="1" ht="31.05" customHeight="1" x14ac:dyDescent="0.25">
      <c r="A57" s="45"/>
      <c r="B57" s="47"/>
      <c r="C57" s="45" t="s">
        <v>17</v>
      </c>
      <c r="D57" s="92" t="s">
        <v>114</v>
      </c>
      <c r="E57" s="57"/>
      <c r="F57" s="58" t="s">
        <v>56</v>
      </c>
      <c r="G57" s="59"/>
      <c r="H57" s="60">
        <v>1</v>
      </c>
      <c r="I57" s="69"/>
      <c r="J57" s="71"/>
    </row>
    <row r="58" spans="1:10" s="3" customFormat="1" ht="31.05" customHeight="1" x14ac:dyDescent="0.25">
      <c r="A58" s="52" t="s">
        <v>57</v>
      </c>
      <c r="B58" s="91" t="s">
        <v>115</v>
      </c>
      <c r="C58" s="37"/>
      <c r="D58" s="37"/>
      <c r="E58" s="39"/>
      <c r="F58" s="40"/>
      <c r="G58" s="54">
        <f>SUM(H59:H63)</f>
        <v>5</v>
      </c>
      <c r="H58" s="55"/>
      <c r="I58" s="68"/>
      <c r="J58" s="42"/>
    </row>
    <row r="59" spans="1:10" s="3" customFormat="1" ht="31.05" customHeight="1" x14ac:dyDescent="0.25">
      <c r="A59" s="45"/>
      <c r="B59" s="47"/>
      <c r="C59" s="45" t="s">
        <v>17</v>
      </c>
      <c r="D59" s="92" t="s">
        <v>116</v>
      </c>
      <c r="E59" s="57"/>
      <c r="F59" s="58" t="s">
        <v>60</v>
      </c>
      <c r="G59" s="59"/>
      <c r="H59" s="60">
        <v>1</v>
      </c>
      <c r="I59" s="69"/>
      <c r="J59" s="71"/>
    </row>
    <row r="60" spans="1:10" s="3" customFormat="1" ht="31.05" customHeight="1" x14ac:dyDescent="0.25">
      <c r="A60" s="45"/>
      <c r="B60" s="47"/>
      <c r="C60" s="45" t="s">
        <v>17</v>
      </c>
      <c r="D60" s="92" t="s">
        <v>117</v>
      </c>
      <c r="E60" s="57"/>
      <c r="F60" s="58" t="s">
        <v>120</v>
      </c>
      <c r="G60" s="59"/>
      <c r="H60" s="60">
        <v>1</v>
      </c>
      <c r="I60" s="69"/>
      <c r="J60" s="71"/>
    </row>
    <row r="61" spans="1:10" s="3" customFormat="1" ht="31.05" customHeight="1" x14ac:dyDescent="0.25">
      <c r="A61" s="45"/>
      <c r="B61" s="47"/>
      <c r="C61" s="45" t="s">
        <v>17</v>
      </c>
      <c r="D61" s="92" t="s">
        <v>118</v>
      </c>
      <c r="E61" s="57"/>
      <c r="F61" s="58" t="s">
        <v>121</v>
      </c>
      <c r="G61" s="59"/>
      <c r="H61" s="60">
        <v>1</v>
      </c>
      <c r="I61" s="69"/>
      <c r="J61" s="71"/>
    </row>
    <row r="62" spans="1:10" s="3" customFormat="1" ht="31.05" customHeight="1" x14ac:dyDescent="0.25">
      <c r="A62" s="45"/>
      <c r="B62" s="47"/>
      <c r="C62" s="45" t="s">
        <v>17</v>
      </c>
      <c r="D62" s="92" t="s">
        <v>119</v>
      </c>
      <c r="E62" s="57"/>
      <c r="F62" s="58" t="s">
        <v>122</v>
      </c>
      <c r="G62" s="59"/>
      <c r="H62" s="60">
        <v>1</v>
      </c>
      <c r="I62" s="69"/>
      <c r="J62" s="71"/>
    </row>
    <row r="63" spans="1:10" s="3" customFormat="1" ht="31.05" customHeight="1" x14ac:dyDescent="0.25">
      <c r="A63" s="45"/>
      <c r="B63" s="47"/>
      <c r="C63" s="45" t="s">
        <v>17</v>
      </c>
      <c r="D63" s="92" t="s">
        <v>123</v>
      </c>
      <c r="E63" s="57"/>
      <c r="F63" s="58" t="s">
        <v>124</v>
      </c>
      <c r="G63" s="59"/>
      <c r="H63" s="60">
        <v>1</v>
      </c>
      <c r="I63" s="69"/>
      <c r="J63" s="71"/>
    </row>
    <row r="64" spans="1:10" s="3" customFormat="1" ht="31.05" customHeight="1" x14ac:dyDescent="0.25">
      <c r="A64" s="94" t="s">
        <v>127</v>
      </c>
      <c r="B64" s="53" t="s">
        <v>58</v>
      </c>
      <c r="C64" s="37"/>
      <c r="D64" s="37"/>
      <c r="E64" s="39"/>
      <c r="F64" s="40"/>
      <c r="G64" s="54">
        <f>SUM(H65:H66)</f>
        <v>2</v>
      </c>
      <c r="H64" s="55"/>
      <c r="I64" s="68"/>
      <c r="J64" s="42"/>
    </row>
    <row r="65" spans="1:10" s="3" customFormat="1" ht="31.05" customHeight="1" x14ac:dyDescent="0.25">
      <c r="A65" s="45"/>
      <c r="B65" s="47"/>
      <c r="C65" s="45" t="s">
        <v>17</v>
      </c>
      <c r="D65" s="56" t="s">
        <v>59</v>
      </c>
      <c r="E65" s="57"/>
      <c r="F65" s="90" t="s">
        <v>125</v>
      </c>
      <c r="G65" s="59"/>
      <c r="H65" s="60">
        <v>1</v>
      </c>
      <c r="I65" s="69"/>
      <c r="J65" s="71"/>
    </row>
    <row r="66" spans="1:10" s="3" customFormat="1" ht="31.05" customHeight="1" x14ac:dyDescent="0.25">
      <c r="A66" s="45"/>
      <c r="B66" s="47"/>
      <c r="C66" s="45" t="s">
        <v>17</v>
      </c>
      <c r="D66" s="56" t="s">
        <v>61</v>
      </c>
      <c r="E66" s="57"/>
      <c r="F66" s="90" t="s">
        <v>126</v>
      </c>
      <c r="G66" s="59"/>
      <c r="H66" s="60">
        <v>1</v>
      </c>
      <c r="I66" s="69"/>
      <c r="J66" s="71"/>
    </row>
    <row r="67" spans="1:10" s="3" customFormat="1" ht="31.05" customHeight="1" x14ac:dyDescent="0.25">
      <c r="A67" s="52">
        <v>10</v>
      </c>
      <c r="B67" s="53" t="s">
        <v>62</v>
      </c>
      <c r="C67" s="37"/>
      <c r="D67" s="37"/>
      <c r="E67" s="39"/>
      <c r="F67" s="40"/>
      <c r="G67" s="54">
        <f>SUM(H68:H69)</f>
        <v>2</v>
      </c>
      <c r="H67" s="55"/>
      <c r="I67" s="68"/>
      <c r="J67" s="42"/>
    </row>
    <row r="68" spans="1:10" s="3" customFormat="1" ht="31.05" customHeight="1" x14ac:dyDescent="0.25">
      <c r="A68" s="45"/>
      <c r="B68" s="47"/>
      <c r="C68" s="45" t="s">
        <v>17</v>
      </c>
      <c r="D68" s="56" t="s">
        <v>63</v>
      </c>
      <c r="E68" s="57"/>
      <c r="F68" s="58" t="s">
        <v>64</v>
      </c>
      <c r="G68" s="59"/>
      <c r="H68" s="60">
        <v>1</v>
      </c>
      <c r="I68" s="69"/>
      <c r="J68" s="71"/>
    </row>
    <row r="69" spans="1:10" s="3" customFormat="1" ht="31.05" customHeight="1" x14ac:dyDescent="0.25">
      <c r="A69" s="45"/>
      <c r="B69" s="47"/>
      <c r="C69" s="45" t="s">
        <v>17</v>
      </c>
      <c r="D69" s="56" t="s">
        <v>65</v>
      </c>
      <c r="E69" s="57"/>
      <c r="F69" s="58" t="s">
        <v>64</v>
      </c>
      <c r="G69" s="59"/>
      <c r="H69" s="60">
        <v>1</v>
      </c>
      <c r="I69" s="69"/>
      <c r="J69" s="71"/>
    </row>
    <row r="70" spans="1:10" s="3" customFormat="1" ht="31.05" customHeight="1" x14ac:dyDescent="0.25">
      <c r="A70" s="94" t="s">
        <v>128</v>
      </c>
      <c r="B70" s="53" t="s">
        <v>66</v>
      </c>
      <c r="C70" s="37"/>
      <c r="D70" s="37"/>
      <c r="E70" s="39"/>
      <c r="F70" s="40"/>
      <c r="G70" s="54">
        <f>SUM(H71:H71)</f>
        <v>1</v>
      </c>
      <c r="H70" s="55"/>
      <c r="I70" s="68"/>
      <c r="J70" s="42"/>
    </row>
    <row r="71" spans="1:10" s="3" customFormat="1" ht="31.05" customHeight="1" x14ac:dyDescent="0.25">
      <c r="A71" s="45"/>
      <c r="B71" s="47"/>
      <c r="C71" s="45" t="s">
        <v>17</v>
      </c>
      <c r="D71" s="56" t="s">
        <v>67</v>
      </c>
      <c r="E71" s="57"/>
      <c r="F71" s="90" t="s">
        <v>130</v>
      </c>
      <c r="G71" s="59"/>
      <c r="H71" s="60">
        <v>1</v>
      </c>
      <c r="I71" s="69"/>
      <c r="J71" s="71"/>
    </row>
    <row r="72" spans="1:10" s="3" customFormat="1" ht="31.05" customHeight="1" x14ac:dyDescent="0.25">
      <c r="A72" s="94" t="s">
        <v>129</v>
      </c>
      <c r="B72" s="53" t="s">
        <v>68</v>
      </c>
      <c r="C72" s="37"/>
      <c r="D72" s="37"/>
      <c r="E72" s="39"/>
      <c r="F72" s="40"/>
      <c r="G72" s="54">
        <f>SUM(H73:H75)</f>
        <v>3</v>
      </c>
      <c r="H72" s="55"/>
      <c r="I72" s="68"/>
      <c r="J72" s="42"/>
    </row>
    <row r="73" spans="1:10" s="3" customFormat="1" ht="31.05" customHeight="1" x14ac:dyDescent="0.25">
      <c r="A73" s="45"/>
      <c r="B73" s="47"/>
      <c r="C73" s="45" t="s">
        <v>17</v>
      </c>
      <c r="D73" s="56" t="s">
        <v>69</v>
      </c>
      <c r="E73" s="57"/>
      <c r="F73" s="90" t="s">
        <v>131</v>
      </c>
      <c r="G73" s="59"/>
      <c r="H73" s="60">
        <v>1</v>
      </c>
      <c r="I73" s="69"/>
      <c r="J73" s="71"/>
    </row>
    <row r="74" spans="1:10" s="3" customFormat="1" ht="31.05" customHeight="1" x14ac:dyDescent="0.25">
      <c r="A74" s="45"/>
      <c r="B74" s="47"/>
      <c r="C74" s="45" t="s">
        <v>17</v>
      </c>
      <c r="D74" s="56" t="s">
        <v>70</v>
      </c>
      <c r="E74" s="57"/>
      <c r="F74" s="90" t="s">
        <v>132</v>
      </c>
      <c r="G74" s="59"/>
      <c r="H74" s="60">
        <v>1</v>
      </c>
      <c r="I74" s="69"/>
      <c r="J74" s="71"/>
    </row>
    <row r="75" spans="1:10" s="3" customFormat="1" ht="31.05" customHeight="1" x14ac:dyDescent="0.25">
      <c r="A75" s="45"/>
      <c r="B75" s="47"/>
      <c r="C75" s="45" t="s">
        <v>17</v>
      </c>
      <c r="D75" s="56" t="s">
        <v>71</v>
      </c>
      <c r="E75" s="57"/>
      <c r="F75" s="90" t="s">
        <v>133</v>
      </c>
      <c r="G75" s="59"/>
      <c r="H75" s="60">
        <v>1</v>
      </c>
      <c r="I75" s="69"/>
      <c r="J75" s="71"/>
    </row>
    <row r="76" spans="1:10" s="3" customFormat="1" ht="31.05" customHeight="1" x14ac:dyDescent="0.25">
      <c r="A76" s="94" t="s">
        <v>134</v>
      </c>
      <c r="B76" s="53" t="s">
        <v>72</v>
      </c>
      <c r="C76" s="37"/>
      <c r="D76" s="37"/>
      <c r="E76" s="39"/>
      <c r="F76" s="40"/>
      <c r="G76" s="54">
        <f>SUM(H77:H77)</f>
        <v>1</v>
      </c>
      <c r="H76" s="55"/>
      <c r="I76" s="68"/>
      <c r="J76" s="42"/>
    </row>
    <row r="77" spans="1:10" s="3" customFormat="1" ht="31.05" customHeight="1" x14ac:dyDescent="0.25">
      <c r="A77" s="45"/>
      <c r="B77" s="47"/>
      <c r="C77" s="45" t="s">
        <v>17</v>
      </c>
      <c r="D77" s="56" t="s">
        <v>73</v>
      </c>
      <c r="E77" s="57"/>
      <c r="F77" s="90" t="s">
        <v>135</v>
      </c>
      <c r="G77" s="59"/>
      <c r="H77" s="60">
        <v>1</v>
      </c>
      <c r="I77" s="69"/>
      <c r="J77" s="71"/>
    </row>
    <row r="78" spans="1:10" s="3" customFormat="1" ht="31.05" customHeight="1" x14ac:dyDescent="0.25">
      <c r="A78" s="94" t="s">
        <v>136</v>
      </c>
      <c r="B78" s="53" t="s">
        <v>72</v>
      </c>
      <c r="C78" s="37"/>
      <c r="D78" s="37"/>
      <c r="E78" s="39"/>
      <c r="F78" s="40"/>
      <c r="G78" s="54">
        <f>SUM(H79:H80)</f>
        <v>2</v>
      </c>
      <c r="H78" s="55"/>
      <c r="I78" s="68"/>
      <c r="J78" s="42"/>
    </row>
    <row r="79" spans="1:10" s="3" customFormat="1" ht="31.05" customHeight="1" x14ac:dyDescent="0.25">
      <c r="A79" s="45"/>
      <c r="B79" s="47"/>
      <c r="C79" s="45" t="s">
        <v>17</v>
      </c>
      <c r="D79" s="92" t="s">
        <v>140</v>
      </c>
      <c r="E79" s="57"/>
      <c r="F79" s="90" t="s">
        <v>137</v>
      </c>
      <c r="G79" s="59"/>
      <c r="H79" s="60">
        <v>1</v>
      </c>
      <c r="I79" s="69"/>
      <c r="J79" s="71"/>
    </row>
    <row r="80" spans="1:10" s="3" customFormat="1" ht="31.05" customHeight="1" x14ac:dyDescent="0.25">
      <c r="A80" s="45"/>
      <c r="B80" s="47"/>
      <c r="C80" s="45" t="s">
        <v>17</v>
      </c>
      <c r="D80" s="92" t="s">
        <v>139</v>
      </c>
      <c r="E80" s="57"/>
      <c r="F80" s="90" t="s">
        <v>138</v>
      </c>
      <c r="G80" s="59"/>
      <c r="H80" s="60">
        <v>1</v>
      </c>
      <c r="I80" s="69"/>
      <c r="J80" s="71"/>
    </row>
    <row r="81" spans="1:10" s="3" customFormat="1" ht="31.05" customHeight="1" x14ac:dyDescent="0.25">
      <c r="A81" s="94" t="s">
        <v>141</v>
      </c>
      <c r="B81" s="91" t="s">
        <v>142</v>
      </c>
      <c r="C81" s="37"/>
      <c r="D81" s="37"/>
      <c r="E81" s="39"/>
      <c r="F81" s="40"/>
      <c r="G81" s="54">
        <f>SUM(H82:H83)</f>
        <v>4</v>
      </c>
      <c r="H81" s="55"/>
      <c r="I81" s="68"/>
      <c r="J81" s="42"/>
    </row>
    <row r="82" spans="1:10" s="3" customFormat="1" ht="31.05" customHeight="1" x14ac:dyDescent="0.25">
      <c r="A82" s="45"/>
      <c r="B82" s="47"/>
      <c r="C82" s="45" t="s">
        <v>17</v>
      </c>
      <c r="D82" s="92" t="s">
        <v>144</v>
      </c>
      <c r="E82" s="57"/>
      <c r="F82" s="90" t="s">
        <v>143</v>
      </c>
      <c r="G82" s="59"/>
      <c r="H82" s="60">
        <v>2</v>
      </c>
      <c r="I82" s="69"/>
      <c r="J82" s="71"/>
    </row>
    <row r="83" spans="1:10" s="3" customFormat="1" ht="31.05" customHeight="1" x14ac:dyDescent="0.25">
      <c r="A83" s="45"/>
      <c r="B83" s="47"/>
      <c r="C83" s="45" t="s">
        <v>17</v>
      </c>
      <c r="D83" s="92" t="s">
        <v>145</v>
      </c>
      <c r="E83" s="57"/>
      <c r="F83" s="90" t="s">
        <v>146</v>
      </c>
      <c r="G83" s="59"/>
      <c r="H83" s="60">
        <v>2</v>
      </c>
      <c r="I83" s="69"/>
      <c r="J83" s="71"/>
    </row>
    <row r="84" spans="1:10" s="3" customFormat="1" ht="34.950000000000003" customHeight="1" x14ac:dyDescent="0.25">
      <c r="A84" s="94" t="s">
        <v>161</v>
      </c>
      <c r="B84" s="91" t="s">
        <v>147</v>
      </c>
      <c r="C84" s="95"/>
      <c r="D84" s="95"/>
      <c r="E84" s="96"/>
      <c r="F84" s="97"/>
      <c r="G84" s="98">
        <f>SUM(H85:H97)</f>
        <v>6.5</v>
      </c>
      <c r="H84" s="99"/>
      <c r="I84" s="69"/>
      <c r="J84" s="100"/>
    </row>
    <row r="85" spans="1:10" s="3" customFormat="1" ht="34.950000000000003" customHeight="1" x14ac:dyDescent="0.25">
      <c r="A85" s="101"/>
      <c r="B85" s="102"/>
      <c r="C85" s="101" t="s">
        <v>17</v>
      </c>
      <c r="D85" s="93" t="s">
        <v>148</v>
      </c>
      <c r="E85" s="103"/>
      <c r="F85" s="90" t="s">
        <v>162</v>
      </c>
      <c r="G85" s="104"/>
      <c r="H85" s="105">
        <v>0.5</v>
      </c>
      <c r="I85" s="69"/>
      <c r="J85" s="71"/>
    </row>
    <row r="86" spans="1:10" s="3" customFormat="1" ht="34.950000000000003" customHeight="1" x14ac:dyDescent="0.25">
      <c r="A86" s="101"/>
      <c r="B86" s="102"/>
      <c r="C86" s="101" t="s">
        <v>17</v>
      </c>
      <c r="D86" s="93" t="s">
        <v>149</v>
      </c>
      <c r="E86" s="103"/>
      <c r="F86" s="90" t="s">
        <v>163</v>
      </c>
      <c r="G86" s="104"/>
      <c r="H86" s="105">
        <v>0.5</v>
      </c>
      <c r="I86" s="69"/>
      <c r="J86" s="71"/>
    </row>
    <row r="87" spans="1:10" s="3" customFormat="1" ht="34.950000000000003" customHeight="1" x14ac:dyDescent="0.25">
      <c r="A87" s="101"/>
      <c r="B87" s="102"/>
      <c r="C87" s="101" t="s">
        <v>17</v>
      </c>
      <c r="D87" s="93" t="s">
        <v>150</v>
      </c>
      <c r="E87" s="103"/>
      <c r="F87" s="90" t="s">
        <v>164</v>
      </c>
      <c r="G87" s="104"/>
      <c r="H87" s="105">
        <v>0.5</v>
      </c>
      <c r="I87" s="69"/>
      <c r="J87" s="71"/>
    </row>
    <row r="88" spans="1:10" s="3" customFormat="1" ht="34.950000000000003" customHeight="1" x14ac:dyDescent="0.25">
      <c r="A88" s="101"/>
      <c r="B88" s="102"/>
      <c r="C88" s="101" t="s">
        <v>17</v>
      </c>
      <c r="D88" s="93" t="s">
        <v>151</v>
      </c>
      <c r="E88" s="103"/>
      <c r="F88" s="90" t="s">
        <v>165</v>
      </c>
      <c r="G88" s="104"/>
      <c r="H88" s="105">
        <v>0.5</v>
      </c>
      <c r="I88" s="69"/>
      <c r="J88" s="71"/>
    </row>
    <row r="89" spans="1:10" s="3" customFormat="1" ht="34.950000000000003" customHeight="1" x14ac:dyDescent="0.25">
      <c r="A89" s="101"/>
      <c r="B89" s="102"/>
      <c r="C89" s="101" t="s">
        <v>17</v>
      </c>
      <c r="D89" s="93" t="s">
        <v>152</v>
      </c>
      <c r="E89" s="103"/>
      <c r="F89" s="90" t="s">
        <v>166</v>
      </c>
      <c r="G89" s="104"/>
      <c r="H89" s="105">
        <v>0.5</v>
      </c>
      <c r="I89" s="69"/>
      <c r="J89" s="71"/>
    </row>
    <row r="90" spans="1:10" s="3" customFormat="1" ht="34.950000000000003" customHeight="1" x14ac:dyDescent="0.25">
      <c r="A90" s="101"/>
      <c r="B90" s="102"/>
      <c r="C90" s="101" t="s">
        <v>17</v>
      </c>
      <c r="D90" s="93" t="s">
        <v>153</v>
      </c>
      <c r="E90" s="103"/>
      <c r="F90" s="90" t="s">
        <v>167</v>
      </c>
      <c r="G90" s="104"/>
      <c r="H90" s="105">
        <v>0.5</v>
      </c>
      <c r="I90" s="69"/>
      <c r="J90" s="71"/>
    </row>
    <row r="91" spans="1:10" s="3" customFormat="1" ht="34.950000000000003" customHeight="1" x14ac:dyDescent="0.25">
      <c r="A91" s="101"/>
      <c r="B91" s="102"/>
      <c r="C91" s="101" t="s">
        <v>17</v>
      </c>
      <c r="D91" s="93" t="s">
        <v>154</v>
      </c>
      <c r="E91" s="103"/>
      <c r="F91" s="90" t="s">
        <v>168</v>
      </c>
      <c r="G91" s="104"/>
      <c r="H91" s="105">
        <v>0.5</v>
      </c>
      <c r="I91" s="69"/>
      <c r="J91" s="71"/>
    </row>
    <row r="92" spans="1:10" s="3" customFormat="1" ht="34.950000000000003" customHeight="1" x14ac:dyDescent="0.25">
      <c r="A92" s="101"/>
      <c r="B92" s="102"/>
      <c r="C92" s="101" t="s">
        <v>17</v>
      </c>
      <c r="D92" s="93" t="s">
        <v>155</v>
      </c>
      <c r="E92" s="103"/>
      <c r="F92" s="90" t="s">
        <v>169</v>
      </c>
      <c r="G92" s="104"/>
      <c r="H92" s="105">
        <v>0.5</v>
      </c>
      <c r="I92" s="69"/>
      <c r="J92" s="71"/>
    </row>
    <row r="93" spans="1:10" s="3" customFormat="1" ht="34.950000000000003" customHeight="1" x14ac:dyDescent="0.25">
      <c r="A93" s="101"/>
      <c r="B93" s="102"/>
      <c r="C93" s="101" t="s">
        <v>17</v>
      </c>
      <c r="D93" s="93" t="s">
        <v>156</v>
      </c>
      <c r="E93" s="103"/>
      <c r="F93" s="90" t="s">
        <v>170</v>
      </c>
      <c r="G93" s="104"/>
      <c r="H93" s="105">
        <v>0.5</v>
      </c>
      <c r="I93" s="69"/>
      <c r="J93" s="71"/>
    </row>
    <row r="94" spans="1:10" s="3" customFormat="1" ht="34.950000000000003" customHeight="1" x14ac:dyDescent="0.25">
      <c r="A94" s="101"/>
      <c r="B94" s="102"/>
      <c r="C94" s="101" t="s">
        <v>17</v>
      </c>
      <c r="D94" s="93" t="s">
        <v>157</v>
      </c>
      <c r="E94" s="103"/>
      <c r="F94" s="90" t="s">
        <v>171</v>
      </c>
      <c r="G94" s="104"/>
      <c r="H94" s="105">
        <v>0.5</v>
      </c>
      <c r="I94" s="69"/>
      <c r="J94" s="71"/>
    </row>
    <row r="95" spans="1:10" s="3" customFormat="1" ht="34.950000000000003" customHeight="1" x14ac:dyDescent="0.25">
      <c r="A95" s="101"/>
      <c r="B95" s="102"/>
      <c r="C95" s="101" t="s">
        <v>17</v>
      </c>
      <c r="D95" s="93" t="s">
        <v>158</v>
      </c>
      <c r="E95" s="103"/>
      <c r="F95" s="90" t="s">
        <v>172</v>
      </c>
      <c r="G95" s="104"/>
      <c r="H95" s="105">
        <v>0.5</v>
      </c>
      <c r="I95" s="69"/>
      <c r="J95" s="71"/>
    </row>
    <row r="96" spans="1:10" s="3" customFormat="1" ht="34.950000000000003" customHeight="1" x14ac:dyDescent="0.25">
      <c r="A96" s="101"/>
      <c r="B96" s="102"/>
      <c r="C96" s="101" t="s">
        <v>17</v>
      </c>
      <c r="D96" s="93" t="s">
        <v>159</v>
      </c>
      <c r="E96" s="103"/>
      <c r="F96" s="90" t="s">
        <v>173</v>
      </c>
      <c r="G96" s="104"/>
      <c r="H96" s="105">
        <v>0.5</v>
      </c>
      <c r="I96" s="69"/>
      <c r="J96" s="71"/>
    </row>
    <row r="97" spans="1:10" s="3" customFormat="1" ht="34.950000000000003" customHeight="1" x14ac:dyDescent="0.25">
      <c r="A97" s="101"/>
      <c r="B97" s="102"/>
      <c r="C97" s="101" t="s">
        <v>17</v>
      </c>
      <c r="D97" s="93" t="s">
        <v>160</v>
      </c>
      <c r="E97" s="103"/>
      <c r="F97" s="90" t="s">
        <v>174</v>
      </c>
      <c r="G97" s="104"/>
      <c r="H97" s="105">
        <v>0.5</v>
      </c>
      <c r="I97" s="69"/>
      <c r="J97" s="71"/>
    </row>
    <row r="98" spans="1:10" s="3" customFormat="1" ht="27" customHeight="1" x14ac:dyDescent="0.25">
      <c r="A98" s="52"/>
      <c r="B98" s="53" t="s">
        <v>74</v>
      </c>
      <c r="C98" s="37"/>
      <c r="D98" s="37"/>
      <c r="E98" s="39"/>
      <c r="F98" s="40"/>
      <c r="G98" s="54">
        <f>SUM(H99:H101)</f>
        <v>3</v>
      </c>
      <c r="H98" s="55"/>
      <c r="I98" s="68"/>
      <c r="J98" s="42"/>
    </row>
    <row r="99" spans="1:10" s="3" customFormat="1" ht="87" customHeight="1" x14ac:dyDescent="0.25">
      <c r="A99" s="45"/>
      <c r="B99" s="47" t="s">
        <v>75</v>
      </c>
      <c r="C99" s="45" t="s">
        <v>76</v>
      </c>
      <c r="D99" s="62" t="s">
        <v>77</v>
      </c>
      <c r="E99" s="57"/>
      <c r="F99" s="58" t="s">
        <v>78</v>
      </c>
      <c r="G99" s="59"/>
      <c r="H99" s="60">
        <v>1</v>
      </c>
      <c r="I99" s="69"/>
      <c r="J99" s="70"/>
    </row>
    <row r="100" spans="1:10" s="3" customFormat="1" ht="93.6" x14ac:dyDescent="0.25">
      <c r="A100" s="45"/>
      <c r="B100" s="47" t="s">
        <v>79</v>
      </c>
      <c r="C100" s="45" t="s">
        <v>76</v>
      </c>
      <c r="D100" s="62" t="s">
        <v>80</v>
      </c>
      <c r="E100" s="57"/>
      <c r="F100" s="58" t="s">
        <v>78</v>
      </c>
      <c r="G100" s="59"/>
      <c r="H100" s="60">
        <v>1</v>
      </c>
      <c r="I100" s="69"/>
      <c r="J100" s="70"/>
    </row>
    <row r="101" spans="1:10" s="3" customFormat="1" ht="96.6" customHeight="1" x14ac:dyDescent="0.25">
      <c r="A101" s="45"/>
      <c r="B101" s="47" t="s">
        <v>81</v>
      </c>
      <c r="C101" s="45" t="s">
        <v>76</v>
      </c>
      <c r="D101" s="62" t="s">
        <v>82</v>
      </c>
      <c r="E101" s="57"/>
      <c r="F101" s="58" t="s">
        <v>78</v>
      </c>
      <c r="G101" s="59"/>
      <c r="H101" s="60">
        <v>1</v>
      </c>
      <c r="I101" s="69"/>
      <c r="J101" s="70"/>
    </row>
    <row r="102" spans="1:10" s="1" customFormat="1" ht="37.950000000000003" customHeight="1" x14ac:dyDescent="0.35">
      <c r="A102" s="72"/>
      <c r="B102" s="29" t="str">
        <f>E102&amp;"("&amp;F102&amp;"分)"</f>
        <v>模块B：物联网系统维护与优化(20分)</v>
      </c>
      <c r="C102" s="29"/>
      <c r="D102" s="30"/>
      <c r="E102" s="32" t="s">
        <v>83</v>
      </c>
      <c r="F102" s="32">
        <f>SUM(H105:H116)</f>
        <v>20</v>
      </c>
      <c r="G102" s="73"/>
      <c r="H102" s="74"/>
      <c r="I102" s="3"/>
      <c r="J102" s="64"/>
    </row>
    <row r="103" spans="1:10" s="1" customFormat="1" ht="40.200000000000003" customHeight="1" x14ac:dyDescent="0.35">
      <c r="A103" s="33" t="s">
        <v>7</v>
      </c>
      <c r="B103" s="33" t="s">
        <v>8</v>
      </c>
      <c r="C103" s="34" t="s">
        <v>9</v>
      </c>
      <c r="D103" s="33" t="s">
        <v>10</v>
      </c>
      <c r="E103" s="33" t="s">
        <v>11</v>
      </c>
      <c r="F103" s="33" t="s">
        <v>12</v>
      </c>
      <c r="G103" s="33" t="s">
        <v>13</v>
      </c>
      <c r="H103" s="33" t="s">
        <v>14</v>
      </c>
      <c r="I103" s="65"/>
      <c r="J103" s="33" t="s">
        <v>3</v>
      </c>
    </row>
    <row r="104" spans="1:10" s="3" customFormat="1" ht="28.2" customHeight="1" x14ac:dyDescent="0.25">
      <c r="A104" s="52" t="s">
        <v>84</v>
      </c>
      <c r="B104" s="53" t="s">
        <v>85</v>
      </c>
      <c r="C104" s="37"/>
      <c r="D104" s="37"/>
      <c r="E104" s="39"/>
      <c r="F104" s="40"/>
      <c r="G104" s="54">
        <f>SUM(H105:H107)</f>
        <v>6</v>
      </c>
      <c r="H104" s="55"/>
      <c r="I104" s="68"/>
      <c r="J104" s="42"/>
    </row>
    <row r="105" spans="1:10" s="3" customFormat="1" ht="33" customHeight="1" x14ac:dyDescent="0.25">
      <c r="A105" s="45"/>
      <c r="B105" s="47"/>
      <c r="C105" s="45" t="s">
        <v>17</v>
      </c>
      <c r="D105" s="93" t="s">
        <v>175</v>
      </c>
      <c r="E105" s="57"/>
      <c r="F105" s="58" t="s">
        <v>86</v>
      </c>
      <c r="G105" s="59"/>
      <c r="H105" s="60">
        <v>2</v>
      </c>
      <c r="I105" s="69"/>
      <c r="J105" s="70"/>
    </row>
    <row r="106" spans="1:10" s="3" customFormat="1" ht="27" customHeight="1" x14ac:dyDescent="0.25">
      <c r="A106" s="45"/>
      <c r="B106" s="47"/>
      <c r="C106" s="45" t="s">
        <v>17</v>
      </c>
      <c r="D106" s="93" t="s">
        <v>176</v>
      </c>
      <c r="E106" s="57"/>
      <c r="F106" s="58" t="s">
        <v>87</v>
      </c>
      <c r="G106" s="59"/>
      <c r="H106" s="60">
        <v>2</v>
      </c>
      <c r="I106" s="69"/>
      <c r="J106" s="70"/>
    </row>
    <row r="107" spans="1:10" s="3" customFormat="1" ht="27" customHeight="1" x14ac:dyDescent="0.25">
      <c r="A107" s="45"/>
      <c r="B107" s="47"/>
      <c r="C107" s="45" t="s">
        <v>17</v>
      </c>
      <c r="D107" s="62" t="s">
        <v>88</v>
      </c>
      <c r="E107" s="57"/>
      <c r="F107" s="58" t="s">
        <v>89</v>
      </c>
      <c r="G107" s="59"/>
      <c r="H107" s="60">
        <v>2</v>
      </c>
      <c r="I107" s="69"/>
      <c r="J107" s="70"/>
    </row>
    <row r="108" spans="1:10" s="3" customFormat="1" ht="28.2" customHeight="1" x14ac:dyDescent="0.25">
      <c r="A108" s="52" t="s">
        <v>90</v>
      </c>
      <c r="B108" s="53" t="s">
        <v>91</v>
      </c>
      <c r="C108" s="37"/>
      <c r="D108" s="37"/>
      <c r="E108" s="39"/>
      <c r="F108" s="40"/>
      <c r="G108" s="54">
        <f>SUM(H109:H111)</f>
        <v>6</v>
      </c>
      <c r="H108" s="55"/>
      <c r="I108" s="68"/>
      <c r="J108" s="42"/>
    </row>
    <row r="109" spans="1:10" s="3" customFormat="1" ht="24" customHeight="1" x14ac:dyDescent="0.25">
      <c r="A109" s="45"/>
      <c r="B109" s="47"/>
      <c r="C109" s="45" t="s">
        <v>17</v>
      </c>
      <c r="D109" s="93" t="s">
        <v>177</v>
      </c>
      <c r="E109" s="57"/>
      <c r="F109" s="58" t="s">
        <v>92</v>
      </c>
      <c r="G109" s="59"/>
      <c r="H109" s="60">
        <v>2</v>
      </c>
      <c r="I109" s="69"/>
      <c r="J109" s="70"/>
    </row>
    <row r="110" spans="1:10" s="3" customFormat="1" ht="25.05" customHeight="1" x14ac:dyDescent="0.25">
      <c r="A110" s="45"/>
      <c r="B110" s="47"/>
      <c r="C110" s="45" t="s">
        <v>17</v>
      </c>
      <c r="D110" s="93" t="s">
        <v>178</v>
      </c>
      <c r="E110" s="57"/>
      <c r="F110" s="58" t="s">
        <v>92</v>
      </c>
      <c r="G110" s="59"/>
      <c r="H110" s="60">
        <v>2</v>
      </c>
      <c r="I110" s="69"/>
      <c r="J110" s="71"/>
    </row>
    <row r="111" spans="1:10" s="3" customFormat="1" ht="36" customHeight="1" x14ac:dyDescent="0.25">
      <c r="A111" s="45"/>
      <c r="B111" s="47"/>
      <c r="C111" s="45" t="s">
        <v>17</v>
      </c>
      <c r="D111" s="93" t="s">
        <v>179</v>
      </c>
      <c r="E111" s="57"/>
      <c r="F111" s="58" t="s">
        <v>93</v>
      </c>
      <c r="G111" s="59"/>
      <c r="H111" s="60">
        <v>2</v>
      </c>
      <c r="I111" s="69"/>
      <c r="J111" s="71"/>
    </row>
    <row r="112" spans="1:10" s="3" customFormat="1" ht="27" customHeight="1" x14ac:dyDescent="0.25">
      <c r="A112" s="52" t="s">
        <v>94</v>
      </c>
      <c r="B112" s="53" t="s">
        <v>95</v>
      </c>
      <c r="C112" s="37"/>
      <c r="D112" s="37"/>
      <c r="E112" s="39"/>
      <c r="F112" s="40"/>
      <c r="G112" s="54">
        <f>SUM(H113:H114)</f>
        <v>4</v>
      </c>
      <c r="H112" s="55"/>
      <c r="I112" s="68"/>
      <c r="J112" s="42"/>
    </row>
    <row r="113" spans="1:10" s="3" customFormat="1" ht="36" customHeight="1" x14ac:dyDescent="0.25">
      <c r="A113" s="45"/>
      <c r="B113" s="47"/>
      <c r="C113" s="45" t="s">
        <v>17</v>
      </c>
      <c r="D113" s="106" t="s">
        <v>181</v>
      </c>
      <c r="E113" s="47"/>
      <c r="F113" s="47" t="s">
        <v>96</v>
      </c>
      <c r="G113" s="47"/>
      <c r="H113" s="60">
        <v>2</v>
      </c>
      <c r="I113" s="69"/>
      <c r="J113" s="70"/>
    </row>
    <row r="114" spans="1:10" s="3" customFormat="1" ht="36" customHeight="1" x14ac:dyDescent="0.25">
      <c r="A114" s="45"/>
      <c r="B114" s="47"/>
      <c r="C114" s="45" t="s">
        <v>17</v>
      </c>
      <c r="D114" s="106" t="s">
        <v>180</v>
      </c>
      <c r="E114" s="57"/>
      <c r="F114" s="47" t="s">
        <v>96</v>
      </c>
      <c r="G114" s="59"/>
      <c r="H114" s="60">
        <v>2</v>
      </c>
      <c r="I114" s="69"/>
      <c r="J114" s="70"/>
    </row>
    <row r="115" spans="1:10" s="3" customFormat="1" ht="27" customHeight="1" x14ac:dyDescent="0.25">
      <c r="A115" s="94" t="s">
        <v>184</v>
      </c>
      <c r="B115" s="91" t="s">
        <v>183</v>
      </c>
      <c r="C115" s="37"/>
      <c r="D115" s="37"/>
      <c r="E115" s="39"/>
      <c r="F115" s="40"/>
      <c r="G115" s="54">
        <f>SUM(H116:H167)</f>
        <v>39</v>
      </c>
      <c r="H115" s="55"/>
      <c r="I115" s="68"/>
      <c r="J115" s="42"/>
    </row>
    <row r="116" spans="1:10" s="3" customFormat="1" ht="36" customHeight="1" x14ac:dyDescent="0.25">
      <c r="A116" s="45"/>
      <c r="B116" s="47"/>
      <c r="C116" s="45" t="s">
        <v>17</v>
      </c>
      <c r="D116" s="106" t="s">
        <v>182</v>
      </c>
      <c r="E116" s="47"/>
      <c r="F116" s="47" t="s">
        <v>96</v>
      </c>
      <c r="G116" s="47"/>
      <c r="H116" s="60">
        <v>4</v>
      </c>
      <c r="I116" s="69"/>
      <c r="J116" s="70"/>
    </row>
    <row r="117" spans="1:10" s="1" customFormat="1" ht="37.950000000000003" customHeight="1" x14ac:dyDescent="0.35">
      <c r="A117" s="75"/>
      <c r="B117" s="76" t="str">
        <f>E117&amp;"("&amp;F117&amp;"分)"</f>
        <v>模块C：物联网平台应用开发(35分)</v>
      </c>
      <c r="C117" s="77"/>
      <c r="D117" s="78"/>
      <c r="E117" s="32" t="s">
        <v>97</v>
      </c>
      <c r="F117" s="32">
        <f>SUM(H119:H167)</f>
        <v>35</v>
      </c>
      <c r="G117" s="73"/>
      <c r="H117" s="74"/>
      <c r="I117" s="3"/>
      <c r="J117" s="64"/>
    </row>
    <row r="118" spans="1:10" ht="40.799999999999997" customHeight="1" x14ac:dyDescent="0.25">
      <c r="A118" s="33" t="s">
        <v>7</v>
      </c>
      <c r="B118" s="33" t="s">
        <v>8</v>
      </c>
      <c r="C118" s="34" t="s">
        <v>9</v>
      </c>
      <c r="D118" s="33" t="s">
        <v>10</v>
      </c>
      <c r="E118" s="33" t="s">
        <v>11</v>
      </c>
      <c r="F118" s="33" t="s">
        <v>12</v>
      </c>
      <c r="G118" s="33" t="s">
        <v>13</v>
      </c>
      <c r="H118" s="33" t="s">
        <v>14</v>
      </c>
      <c r="I118" s="69"/>
      <c r="J118" s="33" t="s">
        <v>3</v>
      </c>
    </row>
    <row r="119" spans="1:10" customFormat="1" ht="31.05" customHeight="1" x14ac:dyDescent="0.25">
      <c r="A119" s="94" t="s">
        <v>98</v>
      </c>
      <c r="B119" s="91" t="s">
        <v>185</v>
      </c>
      <c r="C119" s="95"/>
      <c r="D119" s="95"/>
      <c r="E119" s="96"/>
      <c r="F119" s="107"/>
      <c r="G119" s="98">
        <f>SUM(H120:H141)</f>
        <v>4.0000000000000009</v>
      </c>
      <c r="H119" s="99"/>
      <c r="I119" s="69"/>
      <c r="J119" s="100"/>
    </row>
    <row r="120" spans="1:10" customFormat="1" ht="31.05" customHeight="1" x14ac:dyDescent="0.25">
      <c r="A120" s="101"/>
      <c r="B120" s="102"/>
      <c r="C120" s="102"/>
      <c r="D120" s="102" t="s">
        <v>18</v>
      </c>
      <c r="E120" s="102"/>
      <c r="F120" s="102" t="s">
        <v>19</v>
      </c>
      <c r="G120" s="102"/>
      <c r="H120" s="105">
        <v>1</v>
      </c>
      <c r="I120" s="68"/>
      <c r="J120" s="80"/>
    </row>
    <row r="121" spans="1:10" customFormat="1" ht="31.05" customHeight="1" x14ac:dyDescent="0.25">
      <c r="A121" s="108"/>
      <c r="B121" s="109" t="s">
        <v>186</v>
      </c>
      <c r="C121" s="109"/>
      <c r="D121" s="109"/>
      <c r="E121" s="109"/>
      <c r="F121" s="109"/>
      <c r="G121" s="109"/>
      <c r="H121" s="109"/>
      <c r="I121" s="69"/>
      <c r="J121" s="110"/>
    </row>
    <row r="122" spans="1:10" customFormat="1" ht="31.05" customHeight="1" x14ac:dyDescent="0.25">
      <c r="A122" s="111"/>
      <c r="B122" s="111"/>
      <c r="C122" s="101" t="s">
        <v>17</v>
      </c>
      <c r="D122" s="102" t="s">
        <v>34</v>
      </c>
      <c r="E122" s="102"/>
      <c r="F122" s="102" t="s">
        <v>21</v>
      </c>
      <c r="G122" s="102"/>
      <c r="H122" s="105">
        <v>0.2</v>
      </c>
      <c r="I122" s="68"/>
      <c r="J122" s="112"/>
    </row>
    <row r="123" spans="1:10" customFormat="1" ht="31.05" customHeight="1" x14ac:dyDescent="0.25">
      <c r="A123" s="111"/>
      <c r="B123" s="111"/>
      <c r="C123" s="101" t="s">
        <v>17</v>
      </c>
      <c r="D123" s="102" t="s">
        <v>187</v>
      </c>
      <c r="E123" s="102"/>
      <c r="F123" s="102" t="s">
        <v>21</v>
      </c>
      <c r="G123" s="102"/>
      <c r="H123" s="105">
        <v>0.2</v>
      </c>
      <c r="I123" s="68"/>
      <c r="J123" s="112"/>
    </row>
    <row r="124" spans="1:10" customFormat="1" ht="31.05" customHeight="1" x14ac:dyDescent="0.25">
      <c r="A124" s="111"/>
      <c r="B124" s="111"/>
      <c r="C124" s="101" t="s">
        <v>17</v>
      </c>
      <c r="D124" s="102" t="s">
        <v>188</v>
      </c>
      <c r="E124" s="102"/>
      <c r="F124" s="102" t="s">
        <v>21</v>
      </c>
      <c r="G124" s="102"/>
      <c r="H124" s="105">
        <v>0.2</v>
      </c>
      <c r="I124" s="68"/>
      <c r="J124" s="112"/>
    </row>
    <row r="125" spans="1:10" customFormat="1" ht="31.05" customHeight="1" x14ac:dyDescent="0.25">
      <c r="A125" s="111"/>
      <c r="B125" s="111"/>
      <c r="C125" s="101" t="s">
        <v>17</v>
      </c>
      <c r="D125" s="102" t="s">
        <v>33</v>
      </c>
      <c r="E125" s="102"/>
      <c r="F125" s="102" t="s">
        <v>21</v>
      </c>
      <c r="G125" s="102"/>
      <c r="H125" s="105">
        <v>0.2</v>
      </c>
      <c r="I125" s="68"/>
      <c r="J125" s="112"/>
    </row>
    <row r="126" spans="1:10" customFormat="1" ht="31.05" customHeight="1" x14ac:dyDescent="0.25">
      <c r="A126" s="111"/>
      <c r="B126" s="111"/>
      <c r="C126" s="101" t="s">
        <v>17</v>
      </c>
      <c r="D126" s="102" t="s">
        <v>37</v>
      </c>
      <c r="E126" s="102"/>
      <c r="F126" s="102" t="s">
        <v>21</v>
      </c>
      <c r="G126" s="102"/>
      <c r="H126" s="105">
        <v>0.2</v>
      </c>
      <c r="I126" s="68"/>
      <c r="J126" s="112"/>
    </row>
    <row r="127" spans="1:10" customFormat="1" ht="31.05" customHeight="1" x14ac:dyDescent="0.25">
      <c r="A127" s="111"/>
      <c r="B127" s="111"/>
      <c r="C127" s="101" t="s">
        <v>17</v>
      </c>
      <c r="D127" s="102" t="s">
        <v>189</v>
      </c>
      <c r="E127" s="102"/>
      <c r="F127" s="102" t="s">
        <v>21</v>
      </c>
      <c r="G127" s="102"/>
      <c r="H127" s="105">
        <v>0.2</v>
      </c>
      <c r="I127" s="68"/>
      <c r="J127" s="112"/>
    </row>
    <row r="128" spans="1:10" customFormat="1" ht="31.05" customHeight="1" x14ac:dyDescent="0.25">
      <c r="A128" s="111"/>
      <c r="B128" s="111"/>
      <c r="C128" s="101" t="s">
        <v>17</v>
      </c>
      <c r="D128" s="102" t="s">
        <v>190</v>
      </c>
      <c r="E128" s="102"/>
      <c r="F128" s="102" t="s">
        <v>21</v>
      </c>
      <c r="G128" s="102"/>
      <c r="H128" s="105">
        <v>0.2</v>
      </c>
      <c r="I128" s="68"/>
      <c r="J128" s="112"/>
    </row>
    <row r="129" spans="1:10" customFormat="1" ht="31.05" customHeight="1" x14ac:dyDescent="0.25">
      <c r="A129" s="108"/>
      <c r="B129" s="109" t="s">
        <v>194</v>
      </c>
      <c r="C129" s="109"/>
      <c r="D129" s="109"/>
      <c r="E129" s="109"/>
      <c r="F129" s="109"/>
      <c r="G129" s="109"/>
      <c r="H129" s="109"/>
      <c r="I129" s="69"/>
      <c r="J129" s="113"/>
    </row>
    <row r="130" spans="1:10" customFormat="1" ht="31.05" customHeight="1" x14ac:dyDescent="0.25">
      <c r="A130" s="111"/>
      <c r="B130" s="111"/>
      <c r="C130" s="101" t="s">
        <v>17</v>
      </c>
      <c r="D130" s="102" t="s">
        <v>195</v>
      </c>
      <c r="E130" s="102"/>
      <c r="F130" s="102" t="s">
        <v>21</v>
      </c>
      <c r="G130" s="102"/>
      <c r="H130" s="105">
        <v>0.2</v>
      </c>
      <c r="I130" s="102"/>
      <c r="J130" s="102"/>
    </row>
    <row r="131" spans="1:10" customFormat="1" ht="31.05" customHeight="1" x14ac:dyDescent="0.25">
      <c r="A131" s="108"/>
      <c r="B131" s="109" t="s">
        <v>196</v>
      </c>
      <c r="C131" s="109"/>
      <c r="D131" s="109"/>
      <c r="E131" s="109"/>
      <c r="F131" s="109"/>
      <c r="G131" s="109"/>
      <c r="H131" s="109"/>
      <c r="I131" s="69"/>
      <c r="J131" s="113"/>
    </row>
    <row r="132" spans="1:10" customFormat="1" ht="31.05" customHeight="1" x14ac:dyDescent="0.25">
      <c r="A132" s="111"/>
      <c r="B132" s="111"/>
      <c r="C132" s="101" t="s">
        <v>17</v>
      </c>
      <c r="D132" s="102" t="s">
        <v>198</v>
      </c>
      <c r="E132" s="102"/>
      <c r="F132" s="102" t="s">
        <v>21</v>
      </c>
      <c r="G132" s="102"/>
      <c r="H132" s="105">
        <v>0.2</v>
      </c>
      <c r="I132" s="102"/>
      <c r="J132" s="102"/>
    </row>
    <row r="133" spans="1:10" customFormat="1" ht="31.05" customHeight="1" x14ac:dyDescent="0.25">
      <c r="A133" s="108"/>
      <c r="B133" s="109" t="s">
        <v>197</v>
      </c>
      <c r="C133" s="109"/>
      <c r="D133" s="109"/>
      <c r="E133" s="109"/>
      <c r="F133" s="109"/>
      <c r="G133" s="109"/>
      <c r="H133" s="109"/>
      <c r="I133" s="69"/>
      <c r="J133" s="113"/>
    </row>
    <row r="134" spans="1:10" customFormat="1" ht="31.05" customHeight="1" x14ac:dyDescent="0.25">
      <c r="A134" s="111"/>
      <c r="B134" s="111"/>
      <c r="C134" s="101" t="s">
        <v>17</v>
      </c>
      <c r="D134" s="102" t="s">
        <v>199</v>
      </c>
      <c r="E134" s="102"/>
      <c r="F134" s="102" t="s">
        <v>21</v>
      </c>
      <c r="G134" s="102"/>
      <c r="H134" s="105">
        <v>0.2</v>
      </c>
      <c r="I134" s="102"/>
      <c r="J134" s="102"/>
    </row>
    <row r="135" spans="1:10" customFormat="1" ht="31.05" customHeight="1" x14ac:dyDescent="0.25">
      <c r="A135" s="111"/>
      <c r="B135" s="111"/>
      <c r="C135" s="101" t="s">
        <v>17</v>
      </c>
      <c r="D135" s="102" t="s">
        <v>200</v>
      </c>
      <c r="E135" s="102"/>
      <c r="F135" s="102" t="s">
        <v>21</v>
      </c>
      <c r="G135" s="102"/>
      <c r="H135" s="105">
        <v>0.2</v>
      </c>
      <c r="I135" s="102"/>
      <c r="J135" s="102"/>
    </row>
    <row r="136" spans="1:10" customFormat="1" ht="31.05" customHeight="1" x14ac:dyDescent="0.25">
      <c r="A136" s="111"/>
      <c r="B136" s="111"/>
      <c r="C136" s="101" t="s">
        <v>17</v>
      </c>
      <c r="D136" s="102" t="s">
        <v>202</v>
      </c>
      <c r="E136" s="102"/>
      <c r="F136" s="102" t="s">
        <v>21</v>
      </c>
      <c r="G136" s="102"/>
      <c r="H136" s="105"/>
      <c r="I136" s="102"/>
      <c r="J136" s="102"/>
    </row>
    <row r="137" spans="1:10" customFormat="1" ht="31.05" customHeight="1" x14ac:dyDescent="0.25">
      <c r="A137" s="111"/>
      <c r="B137" s="111"/>
      <c r="C137" s="101" t="s">
        <v>17</v>
      </c>
      <c r="D137" s="102" t="s">
        <v>201</v>
      </c>
      <c r="E137" s="102"/>
      <c r="F137" s="102" t="s">
        <v>21</v>
      </c>
      <c r="G137" s="102"/>
      <c r="H137" s="105">
        <v>0.2</v>
      </c>
      <c r="I137" s="102"/>
      <c r="J137" s="102"/>
    </row>
    <row r="138" spans="1:10" customFormat="1" ht="31.05" customHeight="1" x14ac:dyDescent="0.25">
      <c r="A138" s="108"/>
      <c r="B138" s="109" t="s">
        <v>203</v>
      </c>
      <c r="C138" s="109"/>
      <c r="D138" s="109"/>
      <c r="E138" s="109"/>
      <c r="F138" s="109"/>
      <c r="G138" s="109"/>
      <c r="H138" s="109"/>
      <c r="I138" s="69"/>
      <c r="J138" s="113"/>
    </row>
    <row r="139" spans="1:10" customFormat="1" ht="31.05" customHeight="1" x14ac:dyDescent="0.25">
      <c r="A139" s="111"/>
      <c r="B139" s="111"/>
      <c r="C139" s="101" t="s">
        <v>17</v>
      </c>
      <c r="D139" s="102" t="s">
        <v>204</v>
      </c>
      <c r="E139" s="102"/>
      <c r="F139" s="102" t="s">
        <v>21</v>
      </c>
      <c r="G139" s="102"/>
      <c r="H139" s="105">
        <v>0.2</v>
      </c>
      <c r="I139" s="102"/>
      <c r="J139" s="102"/>
    </row>
    <row r="140" spans="1:10" customFormat="1" ht="31.05" customHeight="1" x14ac:dyDescent="0.25">
      <c r="A140" s="111"/>
      <c r="B140" s="111"/>
      <c r="C140" s="101" t="s">
        <v>17</v>
      </c>
      <c r="D140" s="102" t="s">
        <v>205</v>
      </c>
      <c r="E140" s="102"/>
      <c r="F140" s="102" t="s">
        <v>21</v>
      </c>
      <c r="G140" s="102"/>
      <c r="H140" s="105">
        <v>0.2</v>
      </c>
      <c r="I140" s="102"/>
      <c r="J140" s="102"/>
    </row>
    <row r="141" spans="1:10" customFormat="1" ht="31.05" customHeight="1" x14ac:dyDescent="0.25">
      <c r="A141" s="111"/>
      <c r="B141" s="111"/>
      <c r="C141" s="101" t="s">
        <v>17</v>
      </c>
      <c r="D141" s="102" t="s">
        <v>206</v>
      </c>
      <c r="E141" s="102"/>
      <c r="F141" s="102" t="s">
        <v>21</v>
      </c>
      <c r="G141" s="102"/>
      <c r="H141" s="105">
        <v>0.2</v>
      </c>
      <c r="I141" s="102"/>
      <c r="J141" s="102"/>
    </row>
    <row r="142" spans="1:10" s="4" customFormat="1" ht="27" customHeight="1" x14ac:dyDescent="0.25">
      <c r="A142" s="94" t="s">
        <v>99</v>
      </c>
      <c r="B142" s="91" t="s">
        <v>207</v>
      </c>
      <c r="C142" s="95"/>
      <c r="D142" s="95"/>
      <c r="E142" s="96"/>
      <c r="F142" s="107"/>
      <c r="G142" s="98">
        <f>SUM(H143:H148)</f>
        <v>6</v>
      </c>
      <c r="H142" s="99"/>
      <c r="I142" s="69"/>
      <c r="J142" s="100"/>
    </row>
    <row r="143" spans="1:10" s="4" customFormat="1" ht="30" customHeight="1" x14ac:dyDescent="0.25">
      <c r="A143" s="101"/>
      <c r="B143" s="102"/>
      <c r="C143" s="101" t="s">
        <v>17</v>
      </c>
      <c r="D143" s="106" t="s">
        <v>208</v>
      </c>
      <c r="E143" s="102"/>
      <c r="F143" s="102" t="s">
        <v>213</v>
      </c>
      <c r="G143" s="102"/>
      <c r="H143" s="105">
        <v>1</v>
      </c>
      <c r="I143" s="69"/>
      <c r="J143" s="70"/>
    </row>
    <row r="144" spans="1:10" s="4" customFormat="1" ht="30" customHeight="1" x14ac:dyDescent="0.25">
      <c r="A144" s="101"/>
      <c r="B144" s="102"/>
      <c r="C144" s="101" t="s">
        <v>17</v>
      </c>
      <c r="D144" s="106" t="s">
        <v>209</v>
      </c>
      <c r="E144" s="102"/>
      <c r="F144" s="102" t="s">
        <v>213</v>
      </c>
      <c r="G144" s="102"/>
      <c r="H144" s="105">
        <v>1</v>
      </c>
      <c r="I144" s="69"/>
      <c r="J144" s="70"/>
    </row>
    <row r="145" spans="1:10" s="4" customFormat="1" ht="30" customHeight="1" x14ac:dyDescent="0.25">
      <c r="A145" s="101"/>
      <c r="B145" s="102"/>
      <c r="C145" s="101" t="s">
        <v>17</v>
      </c>
      <c r="D145" s="106" t="s">
        <v>210</v>
      </c>
      <c r="E145" s="102"/>
      <c r="F145" s="102" t="s">
        <v>213</v>
      </c>
      <c r="G145" s="102"/>
      <c r="H145" s="105">
        <v>1</v>
      </c>
      <c r="I145" s="69"/>
      <c r="J145" s="70"/>
    </row>
    <row r="146" spans="1:10" s="4" customFormat="1" ht="30" customHeight="1" x14ac:dyDescent="0.25">
      <c r="A146" s="101"/>
      <c r="B146" s="102"/>
      <c r="C146" s="101" t="s">
        <v>17</v>
      </c>
      <c r="D146" s="106" t="s">
        <v>211</v>
      </c>
      <c r="E146" s="102"/>
      <c r="F146" s="102" t="s">
        <v>213</v>
      </c>
      <c r="G146" s="102"/>
      <c r="H146" s="105">
        <v>1</v>
      </c>
      <c r="I146" s="69"/>
      <c r="J146" s="70"/>
    </row>
    <row r="147" spans="1:10" s="4" customFormat="1" ht="30" customHeight="1" x14ac:dyDescent="0.25">
      <c r="A147" s="101"/>
      <c r="B147" s="102"/>
      <c r="C147" s="101" t="s">
        <v>17</v>
      </c>
      <c r="D147" s="106" t="s">
        <v>212</v>
      </c>
      <c r="E147" s="102"/>
      <c r="F147" s="102" t="s">
        <v>213</v>
      </c>
      <c r="G147" s="102"/>
      <c r="H147" s="105">
        <v>1</v>
      </c>
      <c r="I147" s="69"/>
      <c r="J147" s="70"/>
    </row>
    <row r="148" spans="1:10" s="4" customFormat="1" ht="30" customHeight="1" x14ac:dyDescent="0.25">
      <c r="A148" s="101"/>
      <c r="B148" s="102"/>
      <c r="C148" s="101" t="s">
        <v>17</v>
      </c>
      <c r="D148" s="106" t="s">
        <v>214</v>
      </c>
      <c r="E148" s="102"/>
      <c r="F148" s="102" t="s">
        <v>213</v>
      </c>
      <c r="G148" s="102"/>
      <c r="H148" s="105">
        <v>1</v>
      </c>
      <c r="I148" s="69"/>
      <c r="J148" s="70"/>
    </row>
    <row r="149" spans="1:10" s="4" customFormat="1" ht="27" customHeight="1" x14ac:dyDescent="0.25">
      <c r="A149" s="94" t="s">
        <v>100</v>
      </c>
      <c r="B149" s="91" t="s">
        <v>196</v>
      </c>
      <c r="C149" s="91"/>
      <c r="D149" s="95"/>
      <c r="E149" s="91"/>
      <c r="F149" s="91"/>
      <c r="G149" s="114">
        <f>SUM(H150:H152)</f>
        <v>6</v>
      </c>
      <c r="H149" s="91"/>
      <c r="I149" s="69"/>
      <c r="J149" s="79"/>
    </row>
    <row r="150" spans="1:10" s="4" customFormat="1" ht="34.049999999999997" customHeight="1" x14ac:dyDescent="0.25">
      <c r="A150" s="101"/>
      <c r="B150" s="102"/>
      <c r="C150" s="101" t="s">
        <v>17</v>
      </c>
      <c r="D150" s="106" t="s">
        <v>215</v>
      </c>
      <c r="E150" s="102"/>
      <c r="F150" s="102" t="s">
        <v>213</v>
      </c>
      <c r="G150" s="102"/>
      <c r="H150" s="115">
        <v>2</v>
      </c>
      <c r="I150" s="69"/>
      <c r="J150" s="80"/>
    </row>
    <row r="151" spans="1:10" s="4" customFormat="1" ht="34.049999999999997" customHeight="1" x14ac:dyDescent="0.25">
      <c r="A151" s="101"/>
      <c r="B151" s="102"/>
      <c r="C151" s="101" t="s">
        <v>17</v>
      </c>
      <c r="D151" s="106" t="s">
        <v>216</v>
      </c>
      <c r="E151" s="102"/>
      <c r="F151" s="102" t="s">
        <v>213</v>
      </c>
      <c r="G151" s="102"/>
      <c r="H151" s="115">
        <v>2</v>
      </c>
      <c r="I151" s="69"/>
      <c r="J151" s="80"/>
    </row>
    <row r="152" spans="1:10" s="4" customFormat="1" ht="34.049999999999997" customHeight="1" x14ac:dyDescent="0.25">
      <c r="A152" s="101"/>
      <c r="B152" s="102"/>
      <c r="C152" s="101" t="s">
        <v>17</v>
      </c>
      <c r="D152" s="106" t="s">
        <v>217</v>
      </c>
      <c r="E152" s="102"/>
      <c r="F152" s="102" t="s">
        <v>213</v>
      </c>
      <c r="G152" s="102"/>
      <c r="H152" s="115">
        <v>2</v>
      </c>
      <c r="I152" s="69"/>
      <c r="J152" s="80"/>
    </row>
    <row r="153" spans="1:10" s="4" customFormat="1" ht="33" customHeight="1" x14ac:dyDescent="0.25">
      <c r="A153" s="94" t="s">
        <v>191</v>
      </c>
      <c r="B153" s="91" t="s">
        <v>218</v>
      </c>
      <c r="C153" s="95"/>
      <c r="D153" s="95"/>
      <c r="E153" s="96"/>
      <c r="F153" s="97"/>
      <c r="G153" s="98">
        <f>SUM(H154:H157)</f>
        <v>4</v>
      </c>
      <c r="H153" s="99"/>
      <c r="I153" s="69"/>
      <c r="J153" s="100"/>
    </row>
    <row r="154" spans="1:10" s="4" customFormat="1" ht="34.049999999999997" customHeight="1" x14ac:dyDescent="0.25">
      <c r="A154" s="101"/>
      <c r="B154" s="102"/>
      <c r="C154" s="101" t="s">
        <v>17</v>
      </c>
      <c r="D154" s="93" t="s">
        <v>219</v>
      </c>
      <c r="E154" s="102"/>
      <c r="F154" s="90" t="s">
        <v>64</v>
      </c>
      <c r="G154" s="102"/>
      <c r="H154" s="105">
        <v>1</v>
      </c>
      <c r="I154" s="69"/>
      <c r="J154" s="71"/>
    </row>
    <row r="155" spans="1:10" s="4" customFormat="1" ht="30" customHeight="1" x14ac:dyDescent="0.25">
      <c r="A155" s="101"/>
      <c r="B155" s="102"/>
      <c r="C155" s="101" t="s">
        <v>17</v>
      </c>
      <c r="D155" s="93" t="s">
        <v>220</v>
      </c>
      <c r="E155" s="102"/>
      <c r="F155" s="90" t="s">
        <v>64</v>
      </c>
      <c r="G155" s="102"/>
      <c r="H155" s="105">
        <v>1</v>
      </c>
      <c r="I155" s="69"/>
      <c r="J155" s="71"/>
    </row>
    <row r="156" spans="1:10" s="4" customFormat="1" ht="33" customHeight="1" x14ac:dyDescent="0.25">
      <c r="A156" s="101"/>
      <c r="B156" s="102"/>
      <c r="C156" s="101" t="s">
        <v>17</v>
      </c>
      <c r="D156" s="93" t="s">
        <v>221</v>
      </c>
      <c r="E156" s="102"/>
      <c r="F156" s="90" t="s">
        <v>64</v>
      </c>
      <c r="G156" s="102"/>
      <c r="H156" s="105">
        <v>1</v>
      </c>
      <c r="I156" s="69"/>
      <c r="J156" s="71"/>
    </row>
    <row r="157" spans="1:10" s="4" customFormat="1" ht="31.05" customHeight="1" x14ac:dyDescent="0.25">
      <c r="A157" s="101"/>
      <c r="B157" s="102"/>
      <c r="C157" s="101" t="s">
        <v>17</v>
      </c>
      <c r="D157" s="93" t="s">
        <v>222</v>
      </c>
      <c r="E157" s="102"/>
      <c r="F157" s="90" t="s">
        <v>64</v>
      </c>
      <c r="G157" s="102"/>
      <c r="H157" s="105">
        <v>1</v>
      </c>
      <c r="I157" s="69"/>
      <c r="J157" s="71"/>
    </row>
    <row r="158" spans="1:10" s="4" customFormat="1" ht="39" customHeight="1" x14ac:dyDescent="0.25">
      <c r="A158" s="94" t="s">
        <v>192</v>
      </c>
      <c r="B158" s="91" t="s">
        <v>223</v>
      </c>
      <c r="C158" s="95"/>
      <c r="D158" s="95"/>
      <c r="E158" s="96"/>
      <c r="F158" s="97"/>
      <c r="G158" s="98">
        <f>SUM(H159:H163)</f>
        <v>10</v>
      </c>
      <c r="H158" s="99"/>
      <c r="I158" s="69"/>
      <c r="J158" s="100"/>
    </row>
    <row r="159" spans="1:10" s="4" customFormat="1" ht="27" customHeight="1" x14ac:dyDescent="0.25">
      <c r="A159" s="101"/>
      <c r="B159" s="102"/>
      <c r="C159" s="101" t="s">
        <v>17</v>
      </c>
      <c r="D159" s="93" t="s">
        <v>224</v>
      </c>
      <c r="E159" s="102"/>
      <c r="F159" s="90" t="s">
        <v>64</v>
      </c>
      <c r="G159" s="102"/>
      <c r="H159" s="105">
        <v>2</v>
      </c>
      <c r="I159" s="69"/>
      <c r="J159" s="71"/>
    </row>
    <row r="160" spans="1:10" s="4" customFormat="1" ht="27" customHeight="1" x14ac:dyDescent="0.25">
      <c r="A160" s="101"/>
      <c r="B160" s="102"/>
      <c r="C160" s="101" t="s">
        <v>17</v>
      </c>
      <c r="D160" s="93" t="s">
        <v>225</v>
      </c>
      <c r="E160" s="102"/>
      <c r="F160" s="90" t="s">
        <v>64</v>
      </c>
      <c r="G160" s="102"/>
      <c r="H160" s="105">
        <v>2</v>
      </c>
      <c r="I160" s="69"/>
      <c r="J160" s="71"/>
    </row>
    <row r="161" spans="1:10" s="4" customFormat="1" ht="27" customHeight="1" x14ac:dyDescent="0.25">
      <c r="A161" s="101"/>
      <c r="B161" s="102"/>
      <c r="C161" s="101" t="s">
        <v>17</v>
      </c>
      <c r="D161" s="93" t="s">
        <v>226</v>
      </c>
      <c r="E161" s="102"/>
      <c r="F161" s="90" t="s">
        <v>64</v>
      </c>
      <c r="G161" s="102"/>
      <c r="H161" s="105">
        <v>2</v>
      </c>
      <c r="I161" s="69"/>
      <c r="J161" s="71"/>
    </row>
    <row r="162" spans="1:10" s="4" customFormat="1" ht="27" customHeight="1" x14ac:dyDescent="0.25">
      <c r="A162" s="101"/>
      <c r="B162" s="102"/>
      <c r="C162" s="101" t="s">
        <v>17</v>
      </c>
      <c r="D162" s="93" t="s">
        <v>227</v>
      </c>
      <c r="E162" s="102"/>
      <c r="F162" s="90" t="s">
        <v>64</v>
      </c>
      <c r="G162" s="102"/>
      <c r="H162" s="105">
        <v>2</v>
      </c>
      <c r="I162" s="69"/>
      <c r="J162" s="71"/>
    </row>
    <row r="163" spans="1:10" s="4" customFormat="1" ht="31.95" customHeight="1" x14ac:dyDescent="0.25">
      <c r="A163" s="101"/>
      <c r="B163" s="102"/>
      <c r="C163" s="101" t="s">
        <v>17</v>
      </c>
      <c r="D163" s="93" t="s">
        <v>228</v>
      </c>
      <c r="E163" s="102"/>
      <c r="F163" s="90" t="s">
        <v>64</v>
      </c>
      <c r="G163" s="102"/>
      <c r="H163" s="105">
        <v>2</v>
      </c>
      <c r="I163" s="69"/>
      <c r="J163" s="71"/>
    </row>
    <row r="164" spans="1:10" s="4" customFormat="1" ht="31.95" customHeight="1" x14ac:dyDescent="0.25">
      <c r="A164" s="94" t="s">
        <v>193</v>
      </c>
      <c r="B164" s="91" t="s">
        <v>74</v>
      </c>
      <c r="C164" s="95"/>
      <c r="D164" s="95"/>
      <c r="E164" s="96"/>
      <c r="F164" s="97"/>
      <c r="G164" s="98">
        <f>SUM(H165:H167)</f>
        <v>5</v>
      </c>
      <c r="H164" s="99"/>
      <c r="I164" s="69"/>
      <c r="J164" s="100"/>
    </row>
    <row r="165" spans="1:10" s="4" customFormat="1" ht="81" customHeight="1" x14ac:dyDescent="0.25">
      <c r="A165" s="101"/>
      <c r="B165" s="102" t="s">
        <v>75</v>
      </c>
      <c r="C165" s="101" t="s">
        <v>76</v>
      </c>
      <c r="D165" s="93" t="s">
        <v>77</v>
      </c>
      <c r="E165" s="103"/>
      <c r="F165" s="90" t="s">
        <v>78</v>
      </c>
      <c r="G165" s="104"/>
      <c r="H165" s="105">
        <v>1</v>
      </c>
      <c r="I165" s="69"/>
      <c r="J165" s="70"/>
    </row>
    <row r="166" spans="1:10" s="4" customFormat="1" ht="91.05" customHeight="1" x14ac:dyDescent="0.25">
      <c r="A166" s="101"/>
      <c r="B166" s="102" t="s">
        <v>79</v>
      </c>
      <c r="C166" s="101" t="s">
        <v>76</v>
      </c>
      <c r="D166" s="93" t="s">
        <v>80</v>
      </c>
      <c r="E166" s="103"/>
      <c r="F166" s="90" t="s">
        <v>78</v>
      </c>
      <c r="G166" s="104"/>
      <c r="H166" s="105">
        <v>2</v>
      </c>
      <c r="I166" s="69"/>
      <c r="J166" s="70"/>
    </row>
    <row r="167" spans="1:10" s="4" customFormat="1" ht="91.05" customHeight="1" x14ac:dyDescent="0.25">
      <c r="A167" s="101"/>
      <c r="B167" s="102" t="s">
        <v>81</v>
      </c>
      <c r="C167" s="101" t="s">
        <v>76</v>
      </c>
      <c r="D167" s="93" t="s">
        <v>82</v>
      </c>
      <c r="E167" s="103"/>
      <c r="F167" s="90" t="s">
        <v>78</v>
      </c>
      <c r="G167" s="104"/>
      <c r="H167" s="105">
        <v>2</v>
      </c>
      <c r="I167" s="69"/>
      <c r="J167" s="70"/>
    </row>
  </sheetData>
  <mergeCells count="8">
    <mergeCell ref="C9:D9"/>
    <mergeCell ref="C10:D10"/>
    <mergeCell ref="C12:F12"/>
    <mergeCell ref="B2:I2"/>
    <mergeCell ref="C4:F4"/>
    <mergeCell ref="C6:D6"/>
    <mergeCell ref="C7:D7"/>
    <mergeCell ref="C8:D8"/>
  </mergeCells>
  <phoneticPr fontId="26" type="noConversion"/>
  <pageMargins left="0.39370078740157499" right="0.39370078740157499" top="0.78740157480314998" bottom="0.78740157480314998" header="0.39370078740157499" footer="0.39370078740157499"/>
  <pageSetup paperSize="9" scale="74" fitToHeight="0" orientation="landscape" r:id="rId1"/>
  <headerFooter alignWithMargins="0">
    <oddFooter>&amp;L          &amp;"仿宋,常规"&amp;16签名：&amp;R&amp;"宋体,常规"第&amp;"Arial,常规" &amp;P &amp;"宋体,常规"页，共&amp;"Arial,常规" &amp;N &amp;"宋体,常规"页</oddFooter>
  </headerFooter>
  <rowBreaks count="3" manualBreakCount="3">
    <brk id="14" max="16383" man="1"/>
    <brk id="101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评分表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butterfly</dc:creator>
  <cp:lastModifiedBy>User</cp:lastModifiedBy>
  <cp:lastPrinted>2021-11-15T03:17:42Z</cp:lastPrinted>
  <dcterms:created xsi:type="dcterms:W3CDTF">2018-06-06T03:02:00Z</dcterms:created>
  <dcterms:modified xsi:type="dcterms:W3CDTF">2021-12-01T16:23:03Z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KSORubyTemplateID">
    <vt:lpwstr>20</vt:lpwstr>
  </property>
  <property fmtid="{D5CDD505-2E9C-101B-9397-08002B2CF9AE}" pid="4" name="ICV">
    <vt:lpwstr>6EB7FD8377CC411EA60654097055638B</vt:lpwstr>
  </property>
</Properties>
</file>