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评分表" sheetId="3" r:id="rId1"/>
  </sheets>
  <calcPr calcId="144525"/>
</workbook>
</file>

<file path=xl/sharedStrings.xml><?xml version="1.0" encoding="utf-8"?>
<sst xmlns="http://schemas.openxmlformats.org/spreadsheetml/2006/main" count="629" uniqueCount="289">
  <si>
    <t>2022年全国职业院校技能大赛
高职组
“物联网技术应用”赛项 评分表</t>
  </si>
  <si>
    <t>工位号：______________________________________________</t>
  </si>
  <si>
    <t>模块名称</t>
  </si>
  <si>
    <t>配分</t>
  </si>
  <si>
    <t>得分</t>
  </si>
  <si>
    <t>总分</t>
  </si>
  <si>
    <t>裁判签名:______________________________________________</t>
  </si>
  <si>
    <t>模块A：物联网工程设计与实施方案</t>
  </si>
  <si>
    <t>模块
编号</t>
  </si>
  <si>
    <t>模块内容</t>
  </si>
  <si>
    <r>
      <rPr>
        <sz val="10"/>
        <color theme="1"/>
        <rFont val="Arial"/>
        <charset val="134"/>
      </rPr>
      <t xml:space="preserve">M = </t>
    </r>
    <r>
      <rPr>
        <sz val="10"/>
        <color theme="1"/>
        <rFont val="宋体"/>
        <charset val="134"/>
      </rPr>
      <t xml:space="preserve">测量分
</t>
    </r>
    <r>
      <rPr>
        <sz val="10"/>
        <color theme="1"/>
        <rFont val="Arial"/>
        <charset val="134"/>
      </rPr>
      <t xml:space="preserve">J = </t>
    </r>
    <r>
      <rPr>
        <sz val="10"/>
        <color theme="1"/>
        <rFont val="宋体"/>
        <charset val="134"/>
      </rPr>
      <t>评价分</t>
    </r>
  </si>
  <si>
    <t>评分方面描述</t>
  </si>
  <si>
    <t>评价等级</t>
  </si>
  <si>
    <t>测量或评价内容</t>
  </si>
  <si>
    <t>模块分值</t>
  </si>
  <si>
    <t>最高分</t>
  </si>
  <si>
    <t>A1</t>
  </si>
  <si>
    <t>物联网设备的安装和部署</t>
  </si>
  <si>
    <t>M</t>
  </si>
  <si>
    <t>网线制作</t>
  </si>
  <si>
    <t>选手自行制作网线</t>
  </si>
  <si>
    <t>红外对射</t>
  </si>
  <si>
    <t>安装区域正确、设备选型正确</t>
  </si>
  <si>
    <t>LED显示屏</t>
  </si>
  <si>
    <t>警示灯</t>
  </si>
  <si>
    <t>人体红外传感器</t>
  </si>
  <si>
    <t>烟雾传感器</t>
  </si>
  <si>
    <t>接近开关2</t>
  </si>
  <si>
    <t>直流电机</t>
  </si>
  <si>
    <t>直流电机调速板</t>
  </si>
  <si>
    <t>超声波传感器</t>
  </si>
  <si>
    <t>重力传感器</t>
  </si>
  <si>
    <t>三色灯</t>
  </si>
  <si>
    <t>ADAM4150</t>
  </si>
  <si>
    <t>微动开关</t>
  </si>
  <si>
    <t>电动推杆</t>
  </si>
  <si>
    <t>接近开关1</t>
  </si>
  <si>
    <t>行程开关</t>
  </si>
  <si>
    <t>继电器(6个)</t>
  </si>
  <si>
    <t>UHF射频读写器</t>
  </si>
  <si>
    <t>物联网中心网关</t>
  </si>
  <si>
    <t>NEWPorter</t>
  </si>
  <si>
    <t>RGB控制器</t>
  </si>
  <si>
    <t>RGB灯带</t>
  </si>
  <si>
    <t>温湿度传感器</t>
  </si>
  <si>
    <t>CO2</t>
  </si>
  <si>
    <t>噪音</t>
  </si>
  <si>
    <t>光照传感器</t>
  </si>
  <si>
    <t>风速传感器</t>
  </si>
  <si>
    <t>ADAM4017</t>
  </si>
  <si>
    <t>ZigBee协调器</t>
  </si>
  <si>
    <t>继电器*2</t>
  </si>
  <si>
    <t>照明灯</t>
  </si>
  <si>
    <t>风扇</t>
  </si>
  <si>
    <t>光照传感器(ZigBee)</t>
  </si>
  <si>
    <t>火焰传感器(ZigBee)</t>
  </si>
  <si>
    <t>温湿度传感器(ZigBee)</t>
  </si>
  <si>
    <t>人体红外传感器(ZigBee)</t>
  </si>
  <si>
    <t>摄像头</t>
  </si>
  <si>
    <t>路由器</t>
  </si>
  <si>
    <t>交换机</t>
  </si>
  <si>
    <t>A4</t>
  </si>
  <si>
    <t>设备地址配置</t>
  </si>
  <si>
    <t>查看截图，截图界面正确，有将地址配置成5</t>
  </si>
  <si>
    <t>A-4-1.jpg</t>
  </si>
  <si>
    <t>A5</t>
  </si>
  <si>
    <t>业务流程设计</t>
  </si>
  <si>
    <t>J</t>
  </si>
  <si>
    <t>打开文件，流程业务整体描述正确</t>
  </si>
  <si>
    <t>A-5-1.vsd</t>
  </si>
  <si>
    <t>看到有开始、结束节点</t>
  </si>
  <si>
    <t>看到有是否有人员判断节点</t>
  </si>
  <si>
    <t>看到有光照强度判断节点</t>
  </si>
  <si>
    <t>看到有开启照明灯节点</t>
  </si>
  <si>
    <t>A6</t>
  </si>
  <si>
    <t>局域网络的连接部署</t>
  </si>
  <si>
    <t>查看WAN口配置界面，看到IP设置成静态IP，IP地址为：192.168.0.工位号，子网掩码为：255.255.255.0，网关为：192.168.0.254</t>
  </si>
  <si>
    <t>A-6-1.jpg</t>
  </si>
  <si>
    <t>查看无线网络配置界面，界面正确，网络名称为“GZ+三位工位号”</t>
  </si>
  <si>
    <t>A-6-2.jpg</t>
  </si>
  <si>
    <t>查看LAN口配置界面，手动配置了IP为172.20.工位号.1，子网掩码为255.255.255.0</t>
  </si>
  <si>
    <t>A-6-3.jpg</t>
  </si>
  <si>
    <t>A7</t>
  </si>
  <si>
    <t>局域网各设备IP配置</t>
  </si>
  <si>
    <t>服务器IP正确</t>
  </si>
  <si>
    <t>A-7-1.jpg</t>
  </si>
  <si>
    <t>工作站IP正确</t>
  </si>
  <si>
    <t>网络摄像头IP正确</t>
  </si>
  <si>
    <t>物联网应用开发终端</t>
  </si>
  <si>
    <t>NEWPorter设备IP正确</t>
  </si>
  <si>
    <t>中心网关IP正确</t>
  </si>
  <si>
    <t>A8</t>
  </si>
  <si>
    <t>NEWPorter端口配置</t>
  </si>
  <si>
    <t>COM1端口WEB端配置的界面，波特率配置成115200</t>
  </si>
  <si>
    <t>A-8-1.jpg</t>
  </si>
  <si>
    <t>COM2端口WEB端配置的界面，波特率配置成9600</t>
  </si>
  <si>
    <t>A-8-2.jpg</t>
  </si>
  <si>
    <t>COM3端口WEB端配置的界面，波特率配置成9600</t>
  </si>
  <si>
    <t>A-8-3.jpg</t>
  </si>
  <si>
    <t>COM4端口WEB端配置的界面，波特率配置成38400</t>
  </si>
  <si>
    <t>A-8-4.jpg</t>
  </si>
  <si>
    <t>COM5端口WEB端配置的界面，波特率配置成9600</t>
  </si>
  <si>
    <t>A-8-5.jpg</t>
  </si>
  <si>
    <t>A9</t>
  </si>
  <si>
    <t>调试LED显示屏</t>
  </si>
  <si>
    <t>LED屏拍照、照片内容为“GZ+三位工位号”</t>
  </si>
  <si>
    <t>A-9-1.jpg</t>
  </si>
  <si>
    <t>有反色显示文字</t>
  </si>
  <si>
    <t>A10</t>
  </si>
  <si>
    <t>感知及识别设备的使用</t>
  </si>
  <si>
    <t>查看打印机有打印二维码，使用扫描枪扫描二维码，得到结果为ChinaSkills</t>
  </si>
  <si>
    <t>现场评分</t>
  </si>
  <si>
    <t>A11</t>
  </si>
  <si>
    <t>物联网中心网关的使用</t>
  </si>
  <si>
    <t>查看截图，截图正确，IP设置成192.168.0.138</t>
  </si>
  <si>
    <t>A-11-1.jpg</t>
  </si>
  <si>
    <t>查看截图，使用了“串口设备”接入，设备类型为“NLE SERIAL-BUS”，波特率为9600，串口名称为“/dev/ttyS3”</t>
  </si>
  <si>
    <t>A-11-2.jpg</t>
  </si>
  <si>
    <t>查看截图，设备类型为“UHF RFID reader”，串口服务器IP为“172.20.工位号.15”，端口为“6001”</t>
  </si>
  <si>
    <t>A-11-3.jpg</t>
  </si>
  <si>
    <t>可以看到添加的UHF射频读写器设备</t>
  </si>
  <si>
    <t>查看截图，设备类型为“Modbus over Serial”，串口服务器IP为“172.20.工位号.15”，端口为“6003”</t>
  </si>
  <si>
    <t>A-11-4.jpg</t>
  </si>
  <si>
    <t>可以看到添加了报警灯、三色灯红、三色灯黄、三色灯绿、电动推杆、照明灯、风扇、微动开关、接近开关1、接近开关2、行程开关、红外对射、人体红外、烟雾</t>
  </si>
  <si>
    <t>A13</t>
  </si>
  <si>
    <t>云平台的使用</t>
  </si>
  <si>
    <t>查看截图，截图正确，网关在线</t>
  </si>
  <si>
    <t>A-13-1.jpg</t>
  </si>
  <si>
    <t>查看截图，可以看到20个传感器</t>
  </si>
  <si>
    <t>传感器有具体传感数据</t>
  </si>
  <si>
    <t>查看截图，可以看到9个执行器</t>
  </si>
  <si>
    <t>A14</t>
  </si>
  <si>
    <t>智能环境软件的安装与使用</t>
  </si>
  <si>
    <t>查看截图，截图正确，图片中能看到添加监控设备图标，底部传感器除了一氧化碳和可燃气外其他都有数据</t>
  </si>
  <si>
    <t>A-14-1.jpg</t>
  </si>
  <si>
    <t>查看截图，截图正确，可以看到具体监控设备以及历史监控记录</t>
  </si>
  <si>
    <t>A-14-2.jpg</t>
  </si>
  <si>
    <t>A15</t>
  </si>
  <si>
    <t>冻库恒温控制系统建设</t>
  </si>
  <si>
    <t>虚拟设备仿真平台设备连接布局是否合理</t>
  </si>
  <si>
    <t>B-5-1.jpg</t>
  </si>
  <si>
    <t>虚拟设备仿真平台实现设备连接</t>
  </si>
  <si>
    <t>LoRaWAN通讯服务中关于数据通讯服务相关配置</t>
  </si>
  <si>
    <t>B-5-2.jpg</t>
  </si>
  <si>
    <t>LoRaWAN通讯服务中与物联网平台建立通讯的部分</t>
  </si>
  <si>
    <t>B-5-3.jpg</t>
  </si>
  <si>
    <t>虚拟设备仿真平台温湿度485设备的LoRa节点配置界面</t>
  </si>
  <si>
    <t>B-5-4.jpg</t>
  </si>
  <si>
    <t>仪表板布局</t>
  </si>
  <si>
    <t>B-5-5.jpg</t>
  </si>
  <si>
    <t>未实现</t>
  </si>
  <si>
    <t>符合基本要求，缺少部件</t>
  </si>
  <si>
    <t>部件完整，布局合理、美观、整齐</t>
  </si>
  <si>
    <t>完美，用户满意</t>
  </si>
  <si>
    <t>仪表板使用</t>
  </si>
  <si>
    <t>可以看到使用了Analogue gauge组件展示实时温度数据</t>
  </si>
  <si>
    <t>可以看到使用了Digital gauges组件展示实时湿度数据</t>
  </si>
  <si>
    <t>使用了Control Widgets组件控制风扇的运转</t>
  </si>
  <si>
    <t>使用了Image Map组件展示风扇的运转状态</t>
  </si>
  <si>
    <t>*</t>
  </si>
  <si>
    <t>职业素养</t>
  </si>
  <si>
    <t>设备安装布局</t>
  </si>
  <si>
    <t>根据安装的均匀排布、设备对齐、间距美观进行考核
0.不接受(布局杂乱)
1.一般(均匀排布)
2.标准(均匀排布、设备对齐)
3.完美(均匀排布、设备对齐、间距美观)</t>
  </si>
  <si>
    <t>分值可精确到小数点后2位</t>
  </si>
  <si>
    <t>设备接线</t>
  </si>
  <si>
    <t>连线整齐美观、所有线都装入线槽、所有线槽都盖好
0.否决(连线杂乱)
1.一般(在线槽中规范连线、个别不牢固)
2.标准(在线槽中规范连线，连线分配均匀、安装牢固)
3.完美(在线槽中规范连线、连线分配均匀、走线非常出色、美观)</t>
  </si>
  <si>
    <t>卫生整理情况</t>
  </si>
  <si>
    <t>地板、桌面等处卫生打扫、工具还原
0.否决(脏乱差、工具未还原)
1.一般(赛位有打扫，但不干净)
2.标准(赛位打扫干净，工具还原规整)
3.完美(赛位非常干净，工具还原规整、设备箱摆放整齐)</t>
  </si>
  <si>
    <t>模块B：物联网故障维修与运行维护</t>
  </si>
  <si>
    <t>B1</t>
  </si>
  <si>
    <t>Windows系统维护</t>
  </si>
  <si>
    <t>截图正确，修改了etc文件夹host文件，有看到域名www.nlecloud.com与192.168.0.138的绑定关系</t>
  </si>
  <si>
    <t>B-1-1.jpg</t>
  </si>
  <si>
    <t>截图正确，有圈出命令“ipconfig /flushdns”并且执行成功</t>
  </si>
  <si>
    <t>B-1-2.jpg</t>
  </si>
  <si>
    <t>查看截图，截图正确，并且设置了密码长度最低8位，密码有效时长30天</t>
  </si>
  <si>
    <t>B-1-3.jpg</t>
  </si>
  <si>
    <t>B2</t>
  </si>
  <si>
    <t>Ubuntu系统维护</t>
  </si>
  <si>
    <t>查看截图，截图中有圈出“ssh newland@172.20.工位号.17”，并且圈出了登录成功的结果</t>
  </si>
  <si>
    <t>B-2-1.jpg</t>
  </si>
  <si>
    <t>查看截图，截图中有圈出“mkdir test”命令，有圈出“chmod 777 test”命令</t>
  </si>
  <si>
    <t>B-2-2.jpg</t>
  </si>
  <si>
    <t>截图正确，有圈出“history”命令并看到执行结果</t>
  </si>
  <si>
    <t>B-2-3.jpg</t>
  </si>
  <si>
    <t>查看截图，截图中有圈出命令“sudo iptables -a -input -p -tcp -i eth0 --dport 80 -j accept”</t>
  </si>
  <si>
    <t>B-2-4.jpg</t>
  </si>
  <si>
    <t>B3</t>
  </si>
  <si>
    <t>硬件故障维护</t>
  </si>
  <si>
    <t>查看截图，可以看到使用串口助手发送命令帧“01 03 00 03 00 01 74 0A”</t>
  </si>
  <si>
    <t>B-3-1.jpg</t>
  </si>
  <si>
    <t>查看截图，看到有响应帧“01 03 02 00 03 F8 45”</t>
  </si>
  <si>
    <t>B4</t>
  </si>
  <si>
    <t>SQL Server系统维护</t>
  </si>
  <si>
    <t>查看截图，截图正确，可以看到将dbUser用户设置成TestDataBase数据库的db_owner角色</t>
  </si>
  <si>
    <t>B-4-1.txt</t>
  </si>
  <si>
    <t>查看截图，数据库查询语句符合题目要求，执行结果符合题目要求。</t>
  </si>
  <si>
    <t>B-4-2.txt</t>
  </si>
  <si>
    <t>B5</t>
  </si>
  <si>
    <t>网络IP地址计算</t>
  </si>
  <si>
    <t>查看文件，子网掩码为：255.255.252.</t>
  </si>
  <si>
    <t>B-5-1.txt</t>
  </si>
  <si>
    <t>查看文件，可容纳主机数为：1024</t>
  </si>
  <si>
    <t>B-5-2.txt</t>
  </si>
  <si>
    <t>模块C：物联网应用开发与调试</t>
  </si>
  <si>
    <t>C1</t>
  </si>
  <si>
    <t>设备选型安装准确</t>
  </si>
  <si>
    <t>网络链路系统</t>
  </si>
  <si>
    <t>RS485设备（数字量）</t>
  </si>
  <si>
    <t>RS485设备（模拟量）</t>
  </si>
  <si>
    <t>协调器</t>
  </si>
  <si>
    <t>云平台应用开发</t>
  </si>
  <si>
    <t>ZigBee光照传感器</t>
  </si>
  <si>
    <t>ZigBee双联继电器</t>
  </si>
  <si>
    <t>ZigBee风扇</t>
  </si>
  <si>
    <t>NB-IoT模块板控制</t>
  </si>
  <si>
    <t>NB-IoT模块</t>
  </si>
  <si>
    <t>LoRa显示与控制</t>
  </si>
  <si>
    <t>LoRa模块</t>
  </si>
  <si>
    <t>十字路口监控功能</t>
  </si>
  <si>
    <t>继电器*3</t>
  </si>
  <si>
    <t>红外对射信号</t>
  </si>
  <si>
    <t>商品管理功能</t>
  </si>
  <si>
    <t>报警灯</t>
  </si>
  <si>
    <t>继电器</t>
  </si>
  <si>
    <t>C2</t>
  </si>
  <si>
    <t>物联网云平台应用开发</t>
  </si>
  <si>
    <t>页面布局清晰，并且整体结构与样图一致</t>
  </si>
  <si>
    <t>C-1-1.jpg</t>
  </si>
  <si>
    <t>大屏标题文字、颜色、字体与样图一致</t>
  </si>
  <si>
    <t>智慧农业概述区域中的标题文字与样图一致</t>
  </si>
  <si>
    <t>智慧农业概述区域中的内容文字与样图一致</t>
  </si>
  <si>
    <t>智慧农业概述区域中的时间控件与样图一致</t>
  </si>
  <si>
    <t>智慧农业概述区域中的背景图片与样图一致</t>
  </si>
  <si>
    <t>风速监测区域中的标题文字与样图一致</t>
  </si>
  <si>
    <t>风速监测区域“风速”文本与样图一致</t>
  </si>
  <si>
    <t>风速监测区域风速传感器设备数值展示与样图一致</t>
  </si>
  <si>
    <t>光照监测区域中的标题文字与样图一致</t>
  </si>
  <si>
    <t>光照监测区域“空气质量”文本与样图一致</t>
  </si>
  <si>
    <t>光照区域空气质量仪表盘与样图一致</t>
  </si>
  <si>
    <t>风速变化情况区域中的标题文字与样图一致</t>
  </si>
  <si>
    <t>风速变化情况区域中的温度传感器数据图表与样图一致</t>
  </si>
  <si>
    <t>风速变化情况区域中的背景图片与样图一致</t>
  </si>
  <si>
    <t>风扇控制区域中的标题文字与样图一致</t>
  </si>
  <si>
    <t>风扇控制区域中的风扇元素与样图一致</t>
  </si>
  <si>
    <t>风扇控制区域中的图片下的文字与样图一致</t>
  </si>
  <si>
    <t>风扇控制区域中的背景图片与样图一致</t>
  </si>
  <si>
    <t>光照度变化情况区域中的标题文字与样图一致</t>
  </si>
  <si>
    <t>光照度变化情况区域中的光照传感器数据图表与样图一致</t>
  </si>
  <si>
    <t>光照度变化情况区域中的背景图片与样图一致</t>
  </si>
  <si>
    <t>光照与报警灯联动策略配置结果符合题目要求</t>
  </si>
  <si>
    <t>C-1-2.jpg</t>
  </si>
  <si>
    <t>C3</t>
  </si>
  <si>
    <t>物联网项目原型设计</t>
  </si>
  <si>
    <t>有提交“原型设计.rp”和“原型设计HTML.rar”</t>
  </si>
  <si>
    <t>原型设计.rp、原型设计HTML.rar</t>
  </si>
  <si>
    <t>打开原型设计.rp文件，查看运行界面参考图例界面绘制正确、颜色与字体使用正确</t>
  </si>
  <si>
    <t>原型设计.rp</t>
  </si>
  <si>
    <t>C4</t>
  </si>
  <si>
    <t>程序上电或重置，LED2灯不亮同时屏幕显示两位工位号</t>
  </si>
  <si>
    <t>点击Key2键一次，LED2灯实现间隔1秒闪烁</t>
  </si>
  <si>
    <t>再次点击Key2键一次，可以控制LED2灯熄灭</t>
  </si>
  <si>
    <t>LED2灯闪烁时，显示屏显示“LED2闪烁”</t>
  </si>
  <si>
    <t>LED熄灭时，显示屏显示2位工位号</t>
  </si>
  <si>
    <t>C5</t>
  </si>
  <si>
    <t>设备通电，节点盒的LED1、LED2都不亮</t>
  </si>
  <si>
    <t>设备通电，显示内容符合题目要求</t>
  </si>
  <si>
    <t>可以通过Key2控制箭头按题目要求顺序移动</t>
  </si>
  <si>
    <t>可以通过Key3控制箭头按题目要求顺序移动</t>
  </si>
  <si>
    <t>可以通过Key4键控制LED1灯实现选择的结果</t>
  </si>
  <si>
    <t>C6</t>
  </si>
  <si>
    <t>物联网应用开发终端可以看到名为“十字路口监控”的应用</t>
  </si>
  <si>
    <t>打开“十字路口监控”应用，界面符合题目要求</t>
  </si>
  <si>
    <t>程序可以控制工位上三色灯间隔10秒切换亮起</t>
  </si>
  <si>
    <t>程序界面红绿灯使用图片与工位上三色灯亮灯情况一致</t>
  </si>
  <si>
    <t>红灯情况下触发红外对射信号，程序界面能显示闯红灯日志信息</t>
  </si>
  <si>
    <t>闯红灯时，LED显示屏发出闯红灯提示</t>
  </si>
  <si>
    <t>闯红灯时，程序界面接入摄像头画面</t>
  </si>
  <si>
    <t>未发生闯红灯情况要求LED显示屏不显示任何内容，程序界面不显示摄像头监控画面</t>
  </si>
  <si>
    <t>C7</t>
  </si>
  <si>
    <t>商品管理系统</t>
  </si>
  <si>
    <t>物联网应用开发终端可以看到名为“商品管理”的应用</t>
  </si>
  <si>
    <t>打开“商品管理”应用，界面符合题目要求</t>
  </si>
  <si>
    <t>可以实现商品录入功能，商品RFID从UHF射频读写器读取</t>
  </si>
  <si>
    <t>商品录入时，RFID重复的可以根据题意有文字提示</t>
  </si>
  <si>
    <t>RFID重复时，报警灯要亮起</t>
  </si>
  <si>
    <t>已录入的商品支持按名称、时间段查询</t>
  </si>
  <si>
    <t>已录入商品信息要支持持久化保存（数据保存功能）</t>
  </si>
  <si>
    <t>C8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</si>
</sst>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46">
    <font>
      <sz val="10"/>
      <name val="Arial"/>
      <charset val="134"/>
    </font>
    <font>
      <sz val="16"/>
      <name val="Arial"/>
      <charset val="134"/>
    </font>
    <font>
      <sz val="10"/>
      <color theme="1"/>
      <name val="Arial"/>
      <charset val="134"/>
    </font>
    <font>
      <sz val="11"/>
      <name val="Arial"/>
      <charset val="134"/>
    </font>
    <font>
      <b/>
      <sz val="11"/>
      <name val="Arial"/>
      <charset val="134"/>
    </font>
    <font>
      <b/>
      <sz val="26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22"/>
      <name val="宋体"/>
      <charset val="134"/>
    </font>
    <font>
      <sz val="18"/>
      <name val="宋体"/>
      <charset val="134"/>
    </font>
    <font>
      <b/>
      <sz val="22"/>
      <name val="Arial"/>
      <charset val="134"/>
    </font>
    <font>
      <sz val="22"/>
      <name val="Arial"/>
      <charset val="134"/>
    </font>
    <font>
      <b/>
      <sz val="16"/>
      <name val="Arial"/>
      <charset val="134"/>
    </font>
    <font>
      <b/>
      <sz val="14"/>
      <name val="宋体"/>
      <charset val="134"/>
    </font>
    <font>
      <b/>
      <sz val="16"/>
      <color rgb="FF000000"/>
      <name val="宋体"/>
      <charset val="134"/>
    </font>
    <font>
      <sz val="14"/>
      <color theme="0"/>
      <name val="宋体"/>
      <charset val="134"/>
    </font>
    <font>
      <sz val="12"/>
      <color theme="0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Arial"/>
      <charset val="134"/>
    </font>
    <font>
      <sz val="12"/>
      <color rgb="FF000000"/>
      <name val="宋体"/>
      <charset val="134"/>
    </font>
    <font>
      <b/>
      <sz val="14"/>
      <color rgb="FF000000"/>
      <name val="宋体"/>
      <charset val="134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10" borderId="6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9" borderId="5" applyNumberFormat="0" applyFont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8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31" fillId="15" borderId="7" applyNumberFormat="0" applyAlignment="0" applyProtection="0">
      <alignment vertical="center"/>
    </xf>
    <xf numFmtId="0" fontId="42" fillId="15" borderId="6" applyNumberFormat="0" applyAlignment="0" applyProtection="0">
      <alignment vertical="center"/>
    </xf>
    <xf numFmtId="0" fontId="43" fillId="25" borderId="10" applyNumberFormat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44" fillId="0" borderId="11" applyNumberFormat="0" applyFill="0" applyAlignment="0" applyProtection="0">
      <alignment vertical="center"/>
    </xf>
    <xf numFmtId="0" fontId="45" fillId="0" borderId="12" applyNumberFormat="0" applyFill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176" fontId="9" fillId="0" borderId="3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left" vertical="center"/>
    </xf>
    <xf numFmtId="176" fontId="9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176" fontId="16" fillId="0" borderId="0" xfId="0" applyNumberFormat="1" applyFont="1" applyBorder="1" applyAlignment="1">
      <alignment horizontal="left" vertical="center"/>
    </xf>
    <xf numFmtId="0" fontId="17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vertical="center"/>
    </xf>
    <xf numFmtId="176" fontId="18" fillId="3" borderId="4" xfId="0" applyNumberFormat="1" applyFont="1" applyFill="1" applyBorder="1" applyAlignment="1">
      <alignment horizontal="center" vertical="center" wrapText="1"/>
    </xf>
    <xf numFmtId="176" fontId="19" fillId="3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vertical="center"/>
    </xf>
    <xf numFmtId="176" fontId="18" fillId="0" borderId="4" xfId="0" applyNumberFormat="1" applyFont="1" applyFill="1" applyBorder="1" applyAlignment="1">
      <alignment horizontal="center" vertical="center" wrapText="1"/>
    </xf>
    <xf numFmtId="176" fontId="19" fillId="0" borderId="4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vertical="center" wrapText="1"/>
    </xf>
    <xf numFmtId="176" fontId="20" fillId="0" borderId="3" xfId="0" applyNumberFormat="1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left" vertical="center" wrapText="1"/>
    </xf>
    <xf numFmtId="176" fontId="21" fillId="3" borderId="3" xfId="0" applyNumberFormat="1" applyFont="1" applyFill="1" applyBorder="1" applyAlignment="1">
      <alignment horizontal="center" vertical="center"/>
    </xf>
    <xf numFmtId="176" fontId="19" fillId="3" borderId="3" xfId="0" applyNumberFormat="1" applyFont="1" applyFill="1" applyBorder="1" applyAlignment="1">
      <alignment horizontal="center" vertical="center" wrapText="1"/>
    </xf>
    <xf numFmtId="58" fontId="20" fillId="0" borderId="3" xfId="0" applyNumberFormat="1" applyFont="1" applyBorder="1" applyAlignment="1">
      <alignment vertical="center" wrapText="1"/>
    </xf>
    <xf numFmtId="0" fontId="20" fillId="0" borderId="3" xfId="0" applyFont="1" applyBorder="1" applyAlignment="1">
      <alignment horizontal="center" vertical="center"/>
    </xf>
    <xf numFmtId="58" fontId="20" fillId="0" borderId="3" xfId="0" applyNumberFormat="1" applyFont="1" applyBorder="1" applyAlignment="1">
      <alignment vertical="center"/>
    </xf>
    <xf numFmtId="0" fontId="21" fillId="0" borderId="3" xfId="0" applyFont="1" applyBorder="1" applyAlignment="1">
      <alignment horizontal="center" vertical="center"/>
    </xf>
    <xf numFmtId="176" fontId="20" fillId="0" borderId="3" xfId="0" applyNumberFormat="1" applyFont="1" applyBorder="1" applyAlignment="1">
      <alignment horizontal="center" vertical="center"/>
    </xf>
    <xf numFmtId="0" fontId="20" fillId="4" borderId="3" xfId="0" applyFont="1" applyFill="1" applyBorder="1" applyAlignment="1">
      <alignment horizontal="center" vertical="center"/>
    </xf>
    <xf numFmtId="58" fontId="20" fillId="4" borderId="3" xfId="0" applyNumberFormat="1" applyFont="1" applyFill="1" applyBorder="1" applyAlignment="1">
      <alignment vertical="center" wrapText="1"/>
    </xf>
    <xf numFmtId="58" fontId="20" fillId="4" borderId="3" xfId="0" applyNumberFormat="1" applyFont="1" applyFill="1" applyBorder="1" applyAlignment="1">
      <alignment vertical="center"/>
    </xf>
    <xf numFmtId="0" fontId="21" fillId="4" borderId="3" xfId="0" applyFont="1" applyFill="1" applyBorder="1" applyAlignment="1">
      <alignment horizontal="center" vertical="center"/>
    </xf>
    <xf numFmtId="176" fontId="20" fillId="4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176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 wrapText="1"/>
    </xf>
    <xf numFmtId="0" fontId="21" fillId="0" borderId="3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left" vertical="center" wrapText="1"/>
    </xf>
    <xf numFmtId="0" fontId="23" fillId="4" borderId="3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23" fillId="0" borderId="3" xfId="0" applyFont="1" applyBorder="1" applyAlignment="1">
      <alignment vertical="center" wrapText="1"/>
    </xf>
    <xf numFmtId="0" fontId="20" fillId="5" borderId="3" xfId="0" applyFont="1" applyFill="1" applyBorder="1" applyAlignment="1">
      <alignment vertical="center"/>
    </xf>
    <xf numFmtId="0" fontId="20" fillId="5" borderId="3" xfId="0" applyFont="1" applyFill="1" applyBorder="1" applyAlignment="1">
      <alignment horizontal="center" vertical="center"/>
    </xf>
    <xf numFmtId="0" fontId="20" fillId="5" borderId="3" xfId="0" applyFont="1" applyFill="1" applyBorder="1" applyAlignment="1">
      <alignment vertical="center" wrapText="1"/>
    </xf>
    <xf numFmtId="0" fontId="21" fillId="5" borderId="3" xfId="0" applyFont="1" applyFill="1" applyBorder="1" applyAlignment="1">
      <alignment horizontal="center" vertical="center"/>
    </xf>
    <xf numFmtId="58" fontId="20" fillId="5" borderId="3" xfId="0" applyNumberFormat="1" applyFont="1" applyFill="1" applyBorder="1" applyAlignment="1">
      <alignment vertical="center"/>
    </xf>
    <xf numFmtId="176" fontId="20" fillId="5" borderId="3" xfId="0" applyNumberFormat="1" applyFont="1" applyFill="1" applyBorder="1" applyAlignment="1">
      <alignment horizontal="center" vertical="center"/>
    </xf>
    <xf numFmtId="0" fontId="23" fillId="0" borderId="3" xfId="0" applyFont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176" fontId="20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76" fontId="13" fillId="0" borderId="0" xfId="0" applyNumberFormat="1" applyFont="1" applyBorder="1" applyAlignment="1">
      <alignment horizontal="left" vertical="center"/>
    </xf>
    <xf numFmtId="58" fontId="20" fillId="0" borderId="0" xfId="0" applyNumberFormat="1" applyFont="1" applyBorder="1" applyAlignment="1">
      <alignment horizontal="left" vertical="center" wrapText="1"/>
    </xf>
    <xf numFmtId="0" fontId="25" fillId="3" borderId="3" xfId="0" applyFont="1" applyFill="1" applyBorder="1" applyAlignment="1">
      <alignment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vertical="center"/>
    </xf>
    <xf numFmtId="0" fontId="17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/>
    </xf>
    <xf numFmtId="0" fontId="22" fillId="2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vertical="center"/>
    </xf>
    <xf numFmtId="176" fontId="18" fillId="3" borderId="3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3"/>
  <sheetViews>
    <sheetView showGridLines="0" tabSelected="1" view="pageBreakPreview" zoomScalePageLayoutView="70" zoomScaleNormal="70" showRuler="0" topLeftCell="A227" workbookViewId="0">
      <selection activeCell="A230" sqref="A230"/>
    </sheetView>
  </sheetViews>
  <sheetFormatPr defaultColWidth="9.1047619047619" defaultRowHeight="15"/>
  <cols>
    <col min="1" max="1" width="7.55238095238095" style="5" customWidth="1"/>
    <col min="2" max="2" width="32.4380952380952" style="6" customWidth="1"/>
    <col min="3" max="3" width="10.6666666666667" style="6" customWidth="1"/>
    <col min="4" max="4" width="56.552380952381" style="7" customWidth="1"/>
    <col min="5" max="5" width="15.4380952380952" style="5" customWidth="1"/>
    <col min="6" max="6" width="38.3333333333333" style="6" customWidth="1"/>
    <col min="7" max="7" width="10.3333333333333" style="8" customWidth="1"/>
    <col min="8" max="8" width="9.66666666666667" style="5" customWidth="1"/>
    <col min="9" max="9" width="1.1047619047619" style="9" customWidth="1"/>
    <col min="10" max="10" width="8.55238095238095" style="4" customWidth="1"/>
    <col min="11" max="16384" width="9.1047619047619" style="10"/>
  </cols>
  <sheetData>
    <row r="1" ht="51.6" customHeight="1"/>
    <row r="2" s="1" customFormat="1" ht="94.95" customHeight="1" spans="1:10">
      <c r="A2" s="11"/>
      <c r="B2" s="12" t="s">
        <v>0</v>
      </c>
      <c r="C2" s="12"/>
      <c r="D2" s="12"/>
      <c r="E2" s="12"/>
      <c r="F2" s="12"/>
      <c r="G2" s="12"/>
      <c r="H2" s="12"/>
      <c r="I2" s="12"/>
      <c r="J2" s="73"/>
    </row>
    <row r="3" s="1" customFormat="1" ht="23.4" customHeight="1" spans="1:10">
      <c r="A3" s="11"/>
      <c r="B3" s="12"/>
      <c r="C3" s="12"/>
      <c r="D3" s="12"/>
      <c r="E3" s="12"/>
      <c r="F3" s="12"/>
      <c r="G3" s="12"/>
      <c r="H3" s="12"/>
      <c r="I3" s="12"/>
      <c r="J3" s="73"/>
    </row>
    <row r="4" s="1" customFormat="1" ht="53.4" customHeight="1" spans="1:10">
      <c r="A4" s="11"/>
      <c r="B4" s="11"/>
      <c r="C4" s="13" t="s">
        <v>1</v>
      </c>
      <c r="D4" s="13"/>
      <c r="E4" s="13"/>
      <c r="F4" s="13"/>
      <c r="G4" s="11"/>
      <c r="H4" s="11"/>
      <c r="I4" s="11"/>
      <c r="J4" s="73"/>
    </row>
    <row r="5" s="1" customFormat="1" ht="42.6" customHeight="1" spans="1:10">
      <c r="A5" s="11"/>
      <c r="B5" s="11"/>
      <c r="C5" s="13"/>
      <c r="D5" s="13"/>
      <c r="E5" s="13"/>
      <c r="F5" s="13"/>
      <c r="G5" s="11"/>
      <c r="H5" s="11"/>
      <c r="I5" s="11"/>
      <c r="J5" s="73"/>
    </row>
    <row r="6" s="1" customFormat="1" ht="23.4" customHeight="1" spans="1:10">
      <c r="A6" s="11"/>
      <c r="B6" s="14"/>
      <c r="C6" s="15" t="s">
        <v>2</v>
      </c>
      <c r="D6" s="16"/>
      <c r="E6" s="17" t="s">
        <v>3</v>
      </c>
      <c r="F6" s="17" t="s">
        <v>4</v>
      </c>
      <c r="G6" s="18"/>
      <c r="H6" s="18"/>
      <c r="I6" s="18"/>
      <c r="J6" s="11"/>
    </row>
    <row r="7" s="1" customFormat="1" ht="28.2" customHeight="1" spans="1:10">
      <c r="A7" s="19"/>
      <c r="B7" s="20"/>
      <c r="C7" s="21" t="str">
        <f>E15</f>
        <v>模块A：物联网工程设计与实施方案</v>
      </c>
      <c r="D7" s="22"/>
      <c r="E7" s="23">
        <f>F15</f>
        <v>45</v>
      </c>
      <c r="F7" s="24"/>
      <c r="G7" s="25"/>
      <c r="H7" s="26"/>
      <c r="I7" s="26"/>
      <c r="J7" s="74"/>
    </row>
    <row r="8" s="1" customFormat="1" ht="28.2" customHeight="1" spans="1:10">
      <c r="A8" s="19"/>
      <c r="B8" s="20"/>
      <c r="C8" s="27" t="str">
        <f>E123</f>
        <v>模块B：物联网故障维修与运行维护</v>
      </c>
      <c r="D8" s="28"/>
      <c r="E8" s="23">
        <f>F123</f>
        <v>20</v>
      </c>
      <c r="F8" s="29"/>
      <c r="G8" s="25"/>
      <c r="H8" s="26"/>
      <c r="I8" s="26"/>
      <c r="J8" s="74"/>
    </row>
    <row r="9" s="1" customFormat="1" ht="28.2" customHeight="1" spans="1:10">
      <c r="A9" s="19"/>
      <c r="B9" s="20"/>
      <c r="C9" s="27" t="str">
        <f>E143</f>
        <v>模块C：物联网应用开发与调试</v>
      </c>
      <c r="D9" s="28"/>
      <c r="E9" s="23">
        <f>F143</f>
        <v>35</v>
      </c>
      <c r="F9" s="29"/>
      <c r="G9" s="25"/>
      <c r="H9" s="26"/>
      <c r="I9" s="26"/>
      <c r="J9" s="74"/>
    </row>
    <row r="10" s="1" customFormat="1" ht="28.2" customHeight="1" spans="1:10">
      <c r="A10" s="19"/>
      <c r="B10" s="26"/>
      <c r="C10" s="27" t="s">
        <v>5</v>
      </c>
      <c r="D10" s="28"/>
      <c r="E10" s="23">
        <f>SUM(E7:E9)</f>
        <v>100</v>
      </c>
      <c r="F10" s="29"/>
      <c r="G10" s="25"/>
      <c r="H10" s="26"/>
      <c r="I10" s="26"/>
      <c r="J10" s="74"/>
    </row>
    <row r="11" s="1" customFormat="1" ht="43.2" customHeight="1" spans="1:10">
      <c r="A11" s="19"/>
      <c r="B11" s="26"/>
      <c r="C11" s="26"/>
      <c r="D11" s="14"/>
      <c r="E11" s="30"/>
      <c r="F11" s="30"/>
      <c r="G11" s="25"/>
      <c r="H11" s="26"/>
      <c r="I11" s="26"/>
      <c r="J11" s="74"/>
    </row>
    <row r="12" s="1" customFormat="1" ht="56.4" customHeight="1" spans="1:10">
      <c r="A12" s="19"/>
      <c r="B12" s="3"/>
      <c r="C12" s="31" t="s">
        <v>6</v>
      </c>
      <c r="D12" s="13"/>
      <c r="E12" s="31"/>
      <c r="F12" s="31"/>
      <c r="G12" s="32"/>
      <c r="H12" s="19"/>
      <c r="I12" s="3"/>
      <c r="J12" s="3"/>
    </row>
    <row r="13" s="1" customFormat="1" ht="21.6" customHeight="1" spans="1:10">
      <c r="A13" s="19"/>
      <c r="B13" s="3"/>
      <c r="C13" s="3"/>
      <c r="D13" s="33"/>
      <c r="E13" s="34"/>
      <c r="F13" s="34"/>
      <c r="G13" s="32"/>
      <c r="H13" s="19"/>
      <c r="I13" s="3"/>
      <c r="J13" s="3"/>
    </row>
    <row r="14" s="1" customFormat="1" ht="23.4" customHeight="1" spans="1:10">
      <c r="A14" s="19"/>
      <c r="B14" s="3"/>
      <c r="C14" s="3"/>
      <c r="D14" s="33"/>
      <c r="E14" s="34"/>
      <c r="F14" s="34"/>
      <c r="G14" s="32"/>
      <c r="H14" s="19"/>
      <c r="I14" s="3"/>
      <c r="J14" s="3"/>
    </row>
    <row r="15" s="1" customFormat="1" ht="37.95" customHeight="1" spans="1:10">
      <c r="A15" s="35"/>
      <c r="B15" s="36" t="str">
        <f>E15&amp;"("&amp;F15&amp;"分)"</f>
        <v>模块A：物联网工程设计与实施方案(45分)</v>
      </c>
      <c r="C15" s="36"/>
      <c r="D15" s="37"/>
      <c r="E15" s="38" t="s">
        <v>7</v>
      </c>
      <c r="F15" s="39">
        <f>SUM(H18:H122)</f>
        <v>45</v>
      </c>
      <c r="G15" s="32"/>
      <c r="H15" s="19"/>
      <c r="I15" s="3"/>
      <c r="J15" s="3"/>
    </row>
    <row r="16" s="2" customFormat="1" ht="35.4" customHeight="1" spans="1:10">
      <c r="A16" s="40" t="s">
        <v>8</v>
      </c>
      <c r="B16" s="40" t="s">
        <v>9</v>
      </c>
      <c r="C16" s="41" t="s">
        <v>10</v>
      </c>
      <c r="D16" s="40" t="s">
        <v>11</v>
      </c>
      <c r="E16" s="40" t="s">
        <v>12</v>
      </c>
      <c r="F16" s="40" t="s">
        <v>13</v>
      </c>
      <c r="G16" s="40" t="s">
        <v>14</v>
      </c>
      <c r="H16" s="40" t="s">
        <v>15</v>
      </c>
      <c r="I16" s="75"/>
      <c r="J16" s="40" t="s">
        <v>4</v>
      </c>
    </row>
    <row r="17" s="3" customFormat="1" ht="27" customHeight="1" spans="1:10">
      <c r="A17" s="42" t="s">
        <v>16</v>
      </c>
      <c r="B17" s="43" t="s">
        <v>17</v>
      </c>
      <c r="C17" s="44"/>
      <c r="D17" s="45"/>
      <c r="E17" s="46"/>
      <c r="F17" s="47"/>
      <c r="G17" s="48">
        <f>SUM(H18:H57)</f>
        <v>10</v>
      </c>
      <c r="H17" s="49"/>
      <c r="I17" s="76"/>
      <c r="J17" s="49"/>
    </row>
    <row r="18" s="3" customFormat="1" ht="27" customHeight="1" spans="1:10">
      <c r="A18" s="50"/>
      <c r="B18" s="51"/>
      <c r="C18" s="52" t="s">
        <v>18</v>
      </c>
      <c r="D18" s="53" t="s">
        <v>19</v>
      </c>
      <c r="E18" s="52"/>
      <c r="F18" s="54" t="s">
        <v>20</v>
      </c>
      <c r="G18" s="55"/>
      <c r="H18" s="56">
        <v>2</v>
      </c>
      <c r="I18" s="76"/>
      <c r="J18" s="77"/>
    </row>
    <row r="19" s="3" customFormat="1" ht="27" customHeight="1" spans="1:10">
      <c r="A19" s="52"/>
      <c r="B19" s="54"/>
      <c r="C19" s="52" t="s">
        <v>18</v>
      </c>
      <c r="D19" s="57" t="s">
        <v>21</v>
      </c>
      <c r="E19" s="54"/>
      <c r="F19" s="54" t="s">
        <v>22</v>
      </c>
      <c r="G19" s="54"/>
      <c r="H19" s="58">
        <v>0.2</v>
      </c>
      <c r="I19" s="76"/>
      <c r="J19" s="54"/>
    </row>
    <row r="20" s="3" customFormat="1" ht="27" customHeight="1" spans="1:10">
      <c r="A20" s="52"/>
      <c r="B20" s="54"/>
      <c r="C20" s="52" t="s">
        <v>18</v>
      </c>
      <c r="D20" s="57" t="s">
        <v>23</v>
      </c>
      <c r="E20" s="54"/>
      <c r="F20" s="54" t="s">
        <v>22</v>
      </c>
      <c r="G20" s="54"/>
      <c r="H20" s="58">
        <v>0.2</v>
      </c>
      <c r="I20" s="76"/>
      <c r="J20" s="54"/>
    </row>
    <row r="21" s="3" customFormat="1" ht="27" customHeight="1" spans="1:10">
      <c r="A21" s="52"/>
      <c r="B21" s="54"/>
      <c r="C21" s="52" t="s">
        <v>18</v>
      </c>
      <c r="D21" s="57" t="s">
        <v>24</v>
      </c>
      <c r="E21" s="54"/>
      <c r="F21" s="54" t="s">
        <v>22</v>
      </c>
      <c r="G21" s="54"/>
      <c r="H21" s="58">
        <v>0.2</v>
      </c>
      <c r="I21" s="76"/>
      <c r="J21" s="54"/>
    </row>
    <row r="22" s="3" customFormat="1" ht="27" customHeight="1" spans="1:10">
      <c r="A22" s="52"/>
      <c r="B22" s="54"/>
      <c r="C22" s="52" t="s">
        <v>18</v>
      </c>
      <c r="D22" s="57" t="s">
        <v>25</v>
      </c>
      <c r="E22" s="54"/>
      <c r="F22" s="54" t="s">
        <v>22</v>
      </c>
      <c r="G22" s="54"/>
      <c r="H22" s="58">
        <v>0.2</v>
      </c>
      <c r="I22" s="76"/>
      <c r="J22" s="54"/>
    </row>
    <row r="23" s="3" customFormat="1" ht="27" customHeight="1" spans="1:10">
      <c r="A23" s="52"/>
      <c r="B23" s="54"/>
      <c r="C23" s="52" t="s">
        <v>18</v>
      </c>
      <c r="D23" s="57" t="s">
        <v>26</v>
      </c>
      <c r="E23" s="54"/>
      <c r="F23" s="54" t="s">
        <v>22</v>
      </c>
      <c r="G23" s="54"/>
      <c r="H23" s="58">
        <v>0.2</v>
      </c>
      <c r="I23" s="76"/>
      <c r="J23" s="54"/>
    </row>
    <row r="24" s="3" customFormat="1" ht="27" customHeight="1" spans="1:10">
      <c r="A24" s="52"/>
      <c r="B24" s="54"/>
      <c r="C24" s="52" t="s">
        <v>18</v>
      </c>
      <c r="D24" s="57" t="s">
        <v>27</v>
      </c>
      <c r="E24" s="54"/>
      <c r="F24" s="54" t="s">
        <v>22</v>
      </c>
      <c r="G24" s="54"/>
      <c r="H24" s="58">
        <v>0.2</v>
      </c>
      <c r="I24" s="76"/>
      <c r="J24" s="54"/>
    </row>
    <row r="25" s="3" customFormat="1" ht="27" customHeight="1" spans="1:10">
      <c r="A25" s="52"/>
      <c r="B25" s="54"/>
      <c r="C25" s="52" t="s">
        <v>18</v>
      </c>
      <c r="D25" s="57" t="s">
        <v>28</v>
      </c>
      <c r="E25" s="54"/>
      <c r="F25" s="54" t="s">
        <v>22</v>
      </c>
      <c r="G25" s="54"/>
      <c r="H25" s="58">
        <v>0.2</v>
      </c>
      <c r="I25" s="76"/>
      <c r="J25" s="54"/>
    </row>
    <row r="26" s="3" customFormat="1" ht="27" customHeight="1" spans="1:10">
      <c r="A26" s="52"/>
      <c r="B26" s="54"/>
      <c r="C26" s="52" t="s">
        <v>18</v>
      </c>
      <c r="D26" s="57" t="s">
        <v>29</v>
      </c>
      <c r="E26" s="54"/>
      <c r="F26" s="54" t="s">
        <v>22</v>
      </c>
      <c r="G26" s="54"/>
      <c r="H26" s="58">
        <v>0.2</v>
      </c>
      <c r="I26" s="76"/>
      <c r="J26" s="54"/>
    </row>
    <row r="27" s="3" customFormat="1" ht="27" customHeight="1" spans="1:10">
      <c r="A27" s="52"/>
      <c r="B27" s="54"/>
      <c r="C27" s="52" t="s">
        <v>18</v>
      </c>
      <c r="D27" s="57" t="s">
        <v>30</v>
      </c>
      <c r="E27" s="54"/>
      <c r="F27" s="54" t="s">
        <v>22</v>
      </c>
      <c r="G27" s="54"/>
      <c r="H27" s="58">
        <v>0.2</v>
      </c>
      <c r="I27" s="76"/>
      <c r="J27" s="54"/>
    </row>
    <row r="28" s="3" customFormat="1" ht="27" customHeight="1" spans="1:10">
      <c r="A28" s="52"/>
      <c r="B28" s="54"/>
      <c r="C28" s="52" t="s">
        <v>18</v>
      </c>
      <c r="D28" s="57" t="s">
        <v>31</v>
      </c>
      <c r="E28" s="54"/>
      <c r="F28" s="54" t="s">
        <v>22</v>
      </c>
      <c r="G28" s="54"/>
      <c r="H28" s="58">
        <v>0.2</v>
      </c>
      <c r="I28" s="76"/>
      <c r="J28" s="54"/>
    </row>
    <row r="29" s="3" customFormat="1" ht="27" customHeight="1" spans="1:10">
      <c r="A29" s="52"/>
      <c r="B29" s="54"/>
      <c r="C29" s="52" t="s">
        <v>18</v>
      </c>
      <c r="D29" s="57" t="s">
        <v>32</v>
      </c>
      <c r="E29" s="54"/>
      <c r="F29" s="54" t="s">
        <v>22</v>
      </c>
      <c r="G29" s="54"/>
      <c r="H29" s="58">
        <v>0.2</v>
      </c>
      <c r="I29" s="76"/>
      <c r="J29" s="54"/>
    </row>
    <row r="30" s="3" customFormat="1" ht="27" customHeight="1" spans="1:10">
      <c r="A30" s="52"/>
      <c r="B30" s="54"/>
      <c r="C30" s="52" t="s">
        <v>18</v>
      </c>
      <c r="D30" s="57" t="s">
        <v>33</v>
      </c>
      <c r="E30" s="54"/>
      <c r="F30" s="54" t="s">
        <v>22</v>
      </c>
      <c r="G30" s="54"/>
      <c r="H30" s="58">
        <v>0.2</v>
      </c>
      <c r="I30" s="76"/>
      <c r="J30" s="54"/>
    </row>
    <row r="31" s="3" customFormat="1" ht="27" customHeight="1" spans="1:10">
      <c r="A31" s="52"/>
      <c r="B31" s="54"/>
      <c r="C31" s="52" t="s">
        <v>18</v>
      </c>
      <c r="D31" s="57" t="s">
        <v>34</v>
      </c>
      <c r="E31" s="54"/>
      <c r="F31" s="54" t="s">
        <v>22</v>
      </c>
      <c r="G31" s="54"/>
      <c r="H31" s="58">
        <v>0.2</v>
      </c>
      <c r="I31" s="76"/>
      <c r="J31" s="54"/>
    </row>
    <row r="32" s="3" customFormat="1" ht="27" customHeight="1" spans="1:10">
      <c r="A32" s="52"/>
      <c r="B32" s="54"/>
      <c r="C32" s="52" t="s">
        <v>18</v>
      </c>
      <c r="D32" s="57" t="s">
        <v>35</v>
      </c>
      <c r="E32" s="54"/>
      <c r="F32" s="54" t="s">
        <v>22</v>
      </c>
      <c r="G32" s="54"/>
      <c r="H32" s="58">
        <v>0.2</v>
      </c>
      <c r="I32" s="76"/>
      <c r="J32" s="54"/>
    </row>
    <row r="33" s="3" customFormat="1" ht="27" customHeight="1" spans="1:10">
      <c r="A33" s="52"/>
      <c r="B33" s="54"/>
      <c r="C33" s="52" t="s">
        <v>18</v>
      </c>
      <c r="D33" s="57" t="s">
        <v>36</v>
      </c>
      <c r="E33" s="54"/>
      <c r="F33" s="54" t="s">
        <v>22</v>
      </c>
      <c r="G33" s="54"/>
      <c r="H33" s="58">
        <v>0.2</v>
      </c>
      <c r="I33" s="76"/>
      <c r="J33" s="54"/>
    </row>
    <row r="34" s="3" customFormat="1" ht="27" customHeight="1" spans="1:10">
      <c r="A34" s="52"/>
      <c r="B34" s="54"/>
      <c r="C34" s="52" t="s">
        <v>18</v>
      </c>
      <c r="D34" s="57" t="s">
        <v>37</v>
      </c>
      <c r="E34" s="54"/>
      <c r="F34" s="54" t="s">
        <v>22</v>
      </c>
      <c r="G34" s="54"/>
      <c r="H34" s="58">
        <v>0.2</v>
      </c>
      <c r="I34" s="76"/>
      <c r="J34" s="54"/>
    </row>
    <row r="35" s="3" customFormat="1" ht="27" customHeight="1" spans="1:10">
      <c r="A35" s="52"/>
      <c r="B35" s="54"/>
      <c r="C35" s="52" t="s">
        <v>18</v>
      </c>
      <c r="D35" s="57" t="s">
        <v>38</v>
      </c>
      <c r="E35" s="54"/>
      <c r="F35" s="54" t="s">
        <v>22</v>
      </c>
      <c r="G35" s="54"/>
      <c r="H35" s="58">
        <v>0.4</v>
      </c>
      <c r="I35" s="76"/>
      <c r="J35" s="54"/>
    </row>
    <row r="36" s="3" customFormat="1" ht="27" customHeight="1" spans="1:10">
      <c r="A36" s="52"/>
      <c r="B36" s="54"/>
      <c r="C36" s="52" t="s">
        <v>18</v>
      </c>
      <c r="D36" s="57" t="s">
        <v>39</v>
      </c>
      <c r="E36" s="54"/>
      <c r="F36" s="54" t="s">
        <v>22</v>
      </c>
      <c r="G36" s="54"/>
      <c r="H36" s="58">
        <v>0.2</v>
      </c>
      <c r="I36" s="76"/>
      <c r="J36" s="54"/>
    </row>
    <row r="37" s="3" customFormat="1" ht="27" customHeight="1" spans="1:10">
      <c r="A37" s="52"/>
      <c r="B37" s="54"/>
      <c r="C37" s="52" t="s">
        <v>18</v>
      </c>
      <c r="D37" s="57" t="s">
        <v>40</v>
      </c>
      <c r="E37" s="54"/>
      <c r="F37" s="54" t="s">
        <v>22</v>
      </c>
      <c r="G37" s="54"/>
      <c r="H37" s="58">
        <v>0.2</v>
      </c>
      <c r="I37" s="76"/>
      <c r="J37" s="54"/>
    </row>
    <row r="38" s="3" customFormat="1" ht="27" customHeight="1" spans="1:10">
      <c r="A38" s="52"/>
      <c r="B38" s="54"/>
      <c r="C38" s="52" t="s">
        <v>18</v>
      </c>
      <c r="D38" s="57" t="s">
        <v>41</v>
      </c>
      <c r="E38" s="54"/>
      <c r="F38" s="54" t="s">
        <v>22</v>
      </c>
      <c r="G38" s="54"/>
      <c r="H38" s="58">
        <v>0.2</v>
      </c>
      <c r="I38" s="76"/>
      <c r="J38" s="78"/>
    </row>
    <row r="39" s="3" customFormat="1" ht="27" customHeight="1" spans="1:10">
      <c r="A39" s="52"/>
      <c r="B39" s="54"/>
      <c r="C39" s="52" t="s">
        <v>18</v>
      </c>
      <c r="D39" s="57" t="s">
        <v>42</v>
      </c>
      <c r="E39" s="54"/>
      <c r="F39" s="54" t="s">
        <v>22</v>
      </c>
      <c r="G39" s="54"/>
      <c r="H39" s="58">
        <v>0.2</v>
      </c>
      <c r="I39" s="76"/>
      <c r="J39" s="54"/>
    </row>
    <row r="40" s="3" customFormat="1" ht="27" customHeight="1" spans="1:10">
      <c r="A40" s="52"/>
      <c r="B40" s="54"/>
      <c r="C40" s="52" t="s">
        <v>18</v>
      </c>
      <c r="D40" s="57" t="s">
        <v>43</v>
      </c>
      <c r="E40" s="54"/>
      <c r="F40" s="54" t="s">
        <v>22</v>
      </c>
      <c r="G40" s="54"/>
      <c r="H40" s="58">
        <v>0.2</v>
      </c>
      <c r="I40" s="76"/>
      <c r="J40" s="54"/>
    </row>
    <row r="41" s="3" customFormat="1" ht="27" customHeight="1" spans="1:10">
      <c r="A41" s="52"/>
      <c r="B41" s="54"/>
      <c r="C41" s="52" t="s">
        <v>18</v>
      </c>
      <c r="D41" s="57" t="s">
        <v>44</v>
      </c>
      <c r="E41" s="54"/>
      <c r="F41" s="54" t="s">
        <v>22</v>
      </c>
      <c r="G41" s="54"/>
      <c r="H41" s="58">
        <v>0.2</v>
      </c>
      <c r="I41" s="76"/>
      <c r="J41" s="54"/>
    </row>
    <row r="42" s="3" customFormat="1" ht="27" customHeight="1" spans="1:10">
      <c r="A42" s="52"/>
      <c r="B42" s="54"/>
      <c r="C42" s="52" t="s">
        <v>18</v>
      </c>
      <c r="D42" s="57" t="s">
        <v>45</v>
      </c>
      <c r="E42" s="54"/>
      <c r="F42" s="54" t="s">
        <v>22</v>
      </c>
      <c r="G42" s="54"/>
      <c r="H42" s="58">
        <v>0.2</v>
      </c>
      <c r="I42" s="76"/>
      <c r="J42" s="54"/>
    </row>
    <row r="43" s="3" customFormat="1" ht="27" customHeight="1" spans="1:10">
      <c r="A43" s="52"/>
      <c r="B43" s="54"/>
      <c r="C43" s="52" t="s">
        <v>18</v>
      </c>
      <c r="D43" s="57" t="s">
        <v>46</v>
      </c>
      <c r="E43" s="54"/>
      <c r="F43" s="54" t="s">
        <v>22</v>
      </c>
      <c r="G43" s="54"/>
      <c r="H43" s="58">
        <v>0.2</v>
      </c>
      <c r="I43" s="76"/>
      <c r="J43" s="54"/>
    </row>
    <row r="44" s="3" customFormat="1" ht="27" customHeight="1" spans="1:10">
      <c r="A44" s="52"/>
      <c r="B44" s="54"/>
      <c r="C44" s="52" t="s">
        <v>18</v>
      </c>
      <c r="D44" s="57" t="s">
        <v>47</v>
      </c>
      <c r="E44" s="54"/>
      <c r="F44" s="54" t="s">
        <v>22</v>
      </c>
      <c r="G44" s="54"/>
      <c r="H44" s="58">
        <v>0.2</v>
      </c>
      <c r="I44" s="76"/>
      <c r="J44" s="54"/>
    </row>
    <row r="45" s="3" customFormat="1" ht="27" customHeight="1" spans="1:10">
      <c r="A45" s="52"/>
      <c r="B45" s="54"/>
      <c r="C45" s="52" t="s">
        <v>18</v>
      </c>
      <c r="D45" s="57" t="s">
        <v>48</v>
      </c>
      <c r="E45" s="54"/>
      <c r="F45" s="54" t="s">
        <v>22</v>
      </c>
      <c r="G45" s="54"/>
      <c r="H45" s="58">
        <v>0.2</v>
      </c>
      <c r="I45" s="76"/>
      <c r="J45" s="54"/>
    </row>
    <row r="46" s="3" customFormat="1" ht="27" customHeight="1" spans="1:10">
      <c r="A46" s="52"/>
      <c r="B46" s="54"/>
      <c r="C46" s="52" t="s">
        <v>18</v>
      </c>
      <c r="D46" s="57" t="s">
        <v>49</v>
      </c>
      <c r="E46" s="54"/>
      <c r="F46" s="54" t="s">
        <v>22</v>
      </c>
      <c r="G46" s="54"/>
      <c r="H46" s="58">
        <v>0.2</v>
      </c>
      <c r="I46" s="76"/>
      <c r="J46" s="54"/>
    </row>
    <row r="47" s="3" customFormat="1" ht="27" customHeight="1" spans="1:10">
      <c r="A47" s="52"/>
      <c r="B47" s="54"/>
      <c r="C47" s="52" t="s">
        <v>18</v>
      </c>
      <c r="D47" s="57" t="s">
        <v>50</v>
      </c>
      <c r="E47" s="54"/>
      <c r="F47" s="54" t="s">
        <v>22</v>
      </c>
      <c r="G47" s="54"/>
      <c r="H47" s="58">
        <v>0.2</v>
      </c>
      <c r="I47" s="76"/>
      <c r="J47" s="54"/>
    </row>
    <row r="48" s="3" customFormat="1" ht="27" customHeight="1" spans="1:10">
      <c r="A48" s="52"/>
      <c r="B48" s="54"/>
      <c r="C48" s="52" t="s">
        <v>18</v>
      </c>
      <c r="D48" s="57" t="s">
        <v>51</v>
      </c>
      <c r="E48" s="54"/>
      <c r="F48" s="54" t="s">
        <v>22</v>
      </c>
      <c r="G48" s="54"/>
      <c r="H48" s="58">
        <v>0.2</v>
      </c>
      <c r="I48" s="76"/>
      <c r="J48" s="54"/>
    </row>
    <row r="49" s="3" customFormat="1" ht="27" customHeight="1" spans="1:10">
      <c r="A49" s="52"/>
      <c r="B49" s="54"/>
      <c r="C49" s="52" t="s">
        <v>18</v>
      </c>
      <c r="D49" s="57" t="s">
        <v>52</v>
      </c>
      <c r="E49" s="54"/>
      <c r="F49" s="54" t="s">
        <v>22</v>
      </c>
      <c r="G49" s="54"/>
      <c r="H49" s="58">
        <v>0.2</v>
      </c>
      <c r="I49" s="76"/>
      <c r="J49" s="54"/>
    </row>
    <row r="50" s="3" customFormat="1" ht="27" customHeight="1" spans="1:10">
      <c r="A50" s="52"/>
      <c r="B50" s="54"/>
      <c r="C50" s="52" t="s">
        <v>18</v>
      </c>
      <c r="D50" s="57" t="s">
        <v>53</v>
      </c>
      <c r="E50" s="54"/>
      <c r="F50" s="54" t="s">
        <v>22</v>
      </c>
      <c r="G50" s="54"/>
      <c r="H50" s="58">
        <v>0.2</v>
      </c>
      <c r="I50" s="76"/>
      <c r="J50" s="54"/>
    </row>
    <row r="51" s="3" customFormat="1" ht="27" customHeight="1" spans="1:10">
      <c r="A51" s="52"/>
      <c r="B51" s="54"/>
      <c r="C51" s="52" t="s">
        <v>18</v>
      </c>
      <c r="D51" s="57" t="s">
        <v>54</v>
      </c>
      <c r="E51" s="54"/>
      <c r="F51" s="54" t="s">
        <v>22</v>
      </c>
      <c r="G51" s="54"/>
      <c r="H51" s="58">
        <v>0.2</v>
      </c>
      <c r="I51" s="76"/>
      <c r="J51" s="54"/>
    </row>
    <row r="52" s="3" customFormat="1" ht="27" customHeight="1" spans="1:10">
      <c r="A52" s="52"/>
      <c r="B52" s="54"/>
      <c r="C52" s="52" t="s">
        <v>18</v>
      </c>
      <c r="D52" s="57" t="s">
        <v>55</v>
      </c>
      <c r="E52" s="54"/>
      <c r="F52" s="54" t="s">
        <v>22</v>
      </c>
      <c r="G52" s="54"/>
      <c r="H52" s="58">
        <v>0.2</v>
      </c>
      <c r="I52" s="76"/>
      <c r="J52" s="54"/>
    </row>
    <row r="53" s="3" customFormat="1" ht="27" customHeight="1" spans="1:10">
      <c r="A53" s="52"/>
      <c r="B53" s="54"/>
      <c r="C53" s="52" t="s">
        <v>18</v>
      </c>
      <c r="D53" s="57" t="s">
        <v>56</v>
      </c>
      <c r="E53" s="54"/>
      <c r="F53" s="54" t="s">
        <v>22</v>
      </c>
      <c r="G53" s="54"/>
      <c r="H53" s="58">
        <v>0.2</v>
      </c>
      <c r="I53" s="76"/>
      <c r="J53" s="54"/>
    </row>
    <row r="54" s="3" customFormat="1" ht="27" customHeight="1" spans="1:10">
      <c r="A54" s="52"/>
      <c r="B54" s="54"/>
      <c r="C54" s="52" t="s">
        <v>18</v>
      </c>
      <c r="D54" s="57" t="s">
        <v>57</v>
      </c>
      <c r="E54" s="54"/>
      <c r="F54" s="54" t="s">
        <v>22</v>
      </c>
      <c r="G54" s="54"/>
      <c r="H54" s="58">
        <v>0.2</v>
      </c>
      <c r="I54" s="76"/>
      <c r="J54" s="54"/>
    </row>
    <row r="55" s="3" customFormat="1" ht="27" customHeight="1" spans="1:10">
      <c r="A55" s="52"/>
      <c r="B55" s="54"/>
      <c r="C55" s="52" t="s">
        <v>18</v>
      </c>
      <c r="D55" s="57" t="s">
        <v>58</v>
      </c>
      <c r="E55" s="54"/>
      <c r="F55" s="54" t="s">
        <v>22</v>
      </c>
      <c r="G55" s="54"/>
      <c r="H55" s="58">
        <v>0.2</v>
      </c>
      <c r="I55" s="76"/>
      <c r="J55" s="54"/>
    </row>
    <row r="56" s="3" customFormat="1" ht="27" customHeight="1" spans="1:10">
      <c r="A56" s="52"/>
      <c r="B56" s="54"/>
      <c r="C56" s="52" t="s">
        <v>18</v>
      </c>
      <c r="D56" s="57" t="s">
        <v>59</v>
      </c>
      <c r="E56" s="54"/>
      <c r="F56" s="54" t="s">
        <v>22</v>
      </c>
      <c r="G56" s="54"/>
      <c r="H56" s="58">
        <v>0.2</v>
      </c>
      <c r="I56" s="76"/>
      <c r="J56" s="54"/>
    </row>
    <row r="57" s="3" customFormat="1" ht="27" customHeight="1" spans="1:10">
      <c r="A57" s="52"/>
      <c r="B57" s="54"/>
      <c r="C57" s="52" t="s">
        <v>18</v>
      </c>
      <c r="D57" s="57" t="s">
        <v>60</v>
      </c>
      <c r="E57" s="54"/>
      <c r="F57" s="54" t="s">
        <v>22</v>
      </c>
      <c r="G57" s="54"/>
      <c r="H57" s="58">
        <v>0.2</v>
      </c>
      <c r="I57" s="76"/>
      <c r="J57" s="54"/>
    </row>
    <row r="58" s="3" customFormat="1" ht="27" customHeight="1" spans="1:10">
      <c r="A58" s="59" t="s">
        <v>61</v>
      </c>
      <c r="B58" s="60" t="s">
        <v>62</v>
      </c>
      <c r="C58" s="44"/>
      <c r="D58" s="44"/>
      <c r="E58" s="46"/>
      <c r="F58" s="47"/>
      <c r="G58" s="61">
        <f>SUM(H59:H59)</f>
        <v>1</v>
      </c>
      <c r="H58" s="62"/>
      <c r="I58" s="79"/>
      <c r="J58" s="49"/>
    </row>
    <row r="59" s="3" customFormat="1" ht="34" customHeight="1" spans="1:10">
      <c r="A59" s="52"/>
      <c r="B59" s="54"/>
      <c r="C59" s="52" t="s">
        <v>18</v>
      </c>
      <c r="D59" s="63" t="s">
        <v>63</v>
      </c>
      <c r="E59" s="64"/>
      <c r="F59" s="65" t="s">
        <v>64</v>
      </c>
      <c r="G59" s="66"/>
      <c r="H59" s="67">
        <v>1</v>
      </c>
      <c r="I59" s="80"/>
      <c r="J59" s="81"/>
    </row>
    <row r="60" s="3" customFormat="1" ht="34" customHeight="1" spans="1:10">
      <c r="A60" s="59" t="s">
        <v>65</v>
      </c>
      <c r="B60" s="60" t="s">
        <v>66</v>
      </c>
      <c r="C60" s="44"/>
      <c r="D60" s="44"/>
      <c r="E60" s="46"/>
      <c r="F60" s="47"/>
      <c r="G60" s="61">
        <f>SUM(H61:H65)</f>
        <v>3</v>
      </c>
      <c r="H60" s="62"/>
      <c r="I60" s="79"/>
      <c r="J60" s="49"/>
    </row>
    <row r="61" s="3" customFormat="1" ht="34" customHeight="1" spans="1:10">
      <c r="A61" s="52"/>
      <c r="B61" s="54"/>
      <c r="C61" s="68" t="s">
        <v>67</v>
      </c>
      <c r="D61" s="69" t="s">
        <v>68</v>
      </c>
      <c r="E61" s="68"/>
      <c r="F61" s="70" t="s">
        <v>69</v>
      </c>
      <c r="G61" s="71"/>
      <c r="H61" s="72">
        <v>1</v>
      </c>
      <c r="I61" s="80"/>
      <c r="J61" s="82"/>
    </row>
    <row r="62" s="3" customFormat="1" ht="34" customHeight="1" spans="1:10">
      <c r="A62" s="52"/>
      <c r="B62" s="54"/>
      <c r="C62" s="52" t="s">
        <v>18</v>
      </c>
      <c r="D62" s="63" t="s">
        <v>70</v>
      </c>
      <c r="E62" s="64"/>
      <c r="F62" s="65" t="s">
        <v>69</v>
      </c>
      <c r="G62" s="66"/>
      <c r="H62" s="67">
        <v>0.5</v>
      </c>
      <c r="I62" s="80"/>
      <c r="J62" s="82"/>
    </row>
    <row r="63" s="3" customFormat="1" ht="34" customHeight="1" spans="1:10">
      <c r="A63" s="52"/>
      <c r="B63" s="54"/>
      <c r="C63" s="52" t="s">
        <v>18</v>
      </c>
      <c r="D63" s="63" t="s">
        <v>71</v>
      </c>
      <c r="E63" s="64"/>
      <c r="F63" s="65" t="s">
        <v>69</v>
      </c>
      <c r="G63" s="66"/>
      <c r="H63" s="67">
        <v>0.5</v>
      </c>
      <c r="I63" s="80"/>
      <c r="J63" s="82"/>
    </row>
    <row r="64" s="3" customFormat="1" ht="34" customHeight="1" spans="1:10">
      <c r="A64" s="52"/>
      <c r="B64" s="54"/>
      <c r="C64" s="52" t="s">
        <v>18</v>
      </c>
      <c r="D64" s="63" t="s">
        <v>72</v>
      </c>
      <c r="E64" s="64"/>
      <c r="F64" s="65" t="s">
        <v>69</v>
      </c>
      <c r="G64" s="66"/>
      <c r="H64" s="67">
        <v>0.5</v>
      </c>
      <c r="I64" s="80"/>
      <c r="J64" s="82"/>
    </row>
    <row r="65" s="3" customFormat="1" ht="34" customHeight="1" spans="1:10">
      <c r="A65" s="52"/>
      <c r="B65" s="54"/>
      <c r="C65" s="52" t="s">
        <v>18</v>
      </c>
      <c r="D65" s="63" t="s">
        <v>73</v>
      </c>
      <c r="E65" s="64"/>
      <c r="F65" s="65" t="s">
        <v>69</v>
      </c>
      <c r="G65" s="66"/>
      <c r="H65" s="67">
        <v>0.5</v>
      </c>
      <c r="I65" s="80"/>
      <c r="J65" s="82"/>
    </row>
    <row r="66" s="3" customFormat="1" ht="34" customHeight="1" spans="1:10">
      <c r="A66" s="59" t="s">
        <v>74</v>
      </c>
      <c r="B66" s="60" t="s">
        <v>75</v>
      </c>
      <c r="C66" s="44"/>
      <c r="D66" s="44"/>
      <c r="E66" s="46"/>
      <c r="F66" s="47"/>
      <c r="G66" s="61">
        <f>SUM(H67:H69)</f>
        <v>1.5</v>
      </c>
      <c r="H66" s="62"/>
      <c r="I66" s="79"/>
      <c r="J66" s="49"/>
    </row>
    <row r="67" s="3" customFormat="1" ht="49" customHeight="1" spans="1:10">
      <c r="A67" s="52"/>
      <c r="B67" s="54"/>
      <c r="C67" s="52" t="s">
        <v>18</v>
      </c>
      <c r="D67" s="63" t="s">
        <v>76</v>
      </c>
      <c r="E67" s="64"/>
      <c r="F67" s="65" t="s">
        <v>77</v>
      </c>
      <c r="G67" s="66"/>
      <c r="H67" s="67">
        <v>0.5</v>
      </c>
      <c r="I67" s="80"/>
      <c r="J67" s="82"/>
    </row>
    <row r="68" s="3" customFormat="1" ht="40" customHeight="1" spans="1:10">
      <c r="A68" s="52"/>
      <c r="B68" s="54"/>
      <c r="C68" s="52" t="s">
        <v>18</v>
      </c>
      <c r="D68" s="63" t="s">
        <v>78</v>
      </c>
      <c r="E68" s="64"/>
      <c r="F68" s="65" t="s">
        <v>79</v>
      </c>
      <c r="G68" s="66"/>
      <c r="H68" s="67">
        <v>0.5</v>
      </c>
      <c r="I68" s="80"/>
      <c r="J68" s="82"/>
    </row>
    <row r="69" s="3" customFormat="1" ht="41" customHeight="1" spans="1:10">
      <c r="A69" s="52"/>
      <c r="B69" s="54"/>
      <c r="C69" s="52" t="s">
        <v>18</v>
      </c>
      <c r="D69" s="63" t="s">
        <v>80</v>
      </c>
      <c r="E69" s="64"/>
      <c r="F69" s="65" t="s">
        <v>81</v>
      </c>
      <c r="G69" s="66"/>
      <c r="H69" s="67">
        <v>0.5</v>
      </c>
      <c r="I69" s="80"/>
      <c r="J69" s="82"/>
    </row>
    <row r="70" s="3" customFormat="1" ht="34" customHeight="1" spans="1:10">
      <c r="A70" s="59" t="s">
        <v>82</v>
      </c>
      <c r="B70" s="60" t="s">
        <v>83</v>
      </c>
      <c r="C70" s="44"/>
      <c r="D70" s="44"/>
      <c r="E70" s="46"/>
      <c r="F70" s="47"/>
      <c r="G70" s="61">
        <f>SUM(H71:H76)</f>
        <v>1.5</v>
      </c>
      <c r="H70" s="62"/>
      <c r="I70" s="79"/>
      <c r="J70" s="49"/>
    </row>
    <row r="71" s="3" customFormat="1" ht="34" customHeight="1" spans="1:10">
      <c r="A71" s="52"/>
      <c r="B71" s="54"/>
      <c r="C71" s="52" t="s">
        <v>18</v>
      </c>
      <c r="D71" s="83" t="s">
        <v>84</v>
      </c>
      <c r="E71" s="64"/>
      <c r="F71" s="65" t="s">
        <v>85</v>
      </c>
      <c r="G71" s="66"/>
      <c r="H71" s="67">
        <v>0.25</v>
      </c>
      <c r="I71" s="80"/>
      <c r="J71" s="82"/>
    </row>
    <row r="72" s="3" customFormat="1" ht="34" customHeight="1" spans="1:10">
      <c r="A72" s="52"/>
      <c r="B72" s="54"/>
      <c r="C72" s="52" t="s">
        <v>18</v>
      </c>
      <c r="D72" s="83" t="s">
        <v>86</v>
      </c>
      <c r="E72" s="64"/>
      <c r="F72" s="65" t="s">
        <v>85</v>
      </c>
      <c r="G72" s="66"/>
      <c r="H72" s="67">
        <v>0.25</v>
      </c>
      <c r="I72" s="80"/>
      <c r="J72" s="82"/>
    </row>
    <row r="73" s="3" customFormat="1" ht="34" customHeight="1" spans="1:10">
      <c r="A73" s="52"/>
      <c r="B73" s="54"/>
      <c r="C73" s="52" t="s">
        <v>18</v>
      </c>
      <c r="D73" s="83" t="s">
        <v>87</v>
      </c>
      <c r="E73" s="64"/>
      <c r="F73" s="65" t="s">
        <v>85</v>
      </c>
      <c r="G73" s="66"/>
      <c r="H73" s="67">
        <v>0.25</v>
      </c>
      <c r="I73" s="80"/>
      <c r="J73" s="82"/>
    </row>
    <row r="74" s="3" customFormat="1" ht="34" customHeight="1" spans="1:10">
      <c r="A74" s="52"/>
      <c r="B74" s="54"/>
      <c r="C74" s="52" t="s">
        <v>18</v>
      </c>
      <c r="D74" s="63" t="s">
        <v>88</v>
      </c>
      <c r="E74" s="64"/>
      <c r="F74" s="65" t="s">
        <v>85</v>
      </c>
      <c r="G74" s="66"/>
      <c r="H74" s="67">
        <v>0.25</v>
      </c>
      <c r="I74" s="80"/>
      <c r="J74" s="82"/>
    </row>
    <row r="75" s="3" customFormat="1" ht="34" customHeight="1" spans="1:10">
      <c r="A75" s="52"/>
      <c r="B75" s="54"/>
      <c r="C75" s="52" t="s">
        <v>18</v>
      </c>
      <c r="D75" s="83" t="s">
        <v>89</v>
      </c>
      <c r="E75" s="64"/>
      <c r="F75" s="65" t="s">
        <v>85</v>
      </c>
      <c r="G75" s="66"/>
      <c r="H75" s="67">
        <v>0.25</v>
      </c>
      <c r="I75" s="80"/>
      <c r="J75" s="82"/>
    </row>
    <row r="76" s="3" customFormat="1" ht="34" customHeight="1" spans="1:10">
      <c r="A76" s="52"/>
      <c r="B76" s="54"/>
      <c r="C76" s="52" t="s">
        <v>18</v>
      </c>
      <c r="D76" s="83" t="s">
        <v>90</v>
      </c>
      <c r="E76" s="64"/>
      <c r="F76" s="65" t="s">
        <v>85</v>
      </c>
      <c r="G76" s="66"/>
      <c r="H76" s="67">
        <v>0.25</v>
      </c>
      <c r="I76" s="80"/>
      <c r="J76" s="82"/>
    </row>
    <row r="77" s="3" customFormat="1" ht="34" customHeight="1" spans="1:10">
      <c r="A77" s="59" t="s">
        <v>91</v>
      </c>
      <c r="B77" s="60" t="s">
        <v>92</v>
      </c>
      <c r="C77" s="44"/>
      <c r="D77" s="44"/>
      <c r="E77" s="46"/>
      <c r="F77" s="47"/>
      <c r="G77" s="61">
        <f>SUM(H78:H82)</f>
        <v>2.5</v>
      </c>
      <c r="H77" s="62"/>
      <c r="I77" s="79"/>
      <c r="J77" s="49"/>
    </row>
    <row r="78" s="3" customFormat="1" ht="34" customHeight="1" spans="1:10">
      <c r="A78" s="52"/>
      <c r="B78" s="54"/>
      <c r="C78" s="52" t="s">
        <v>18</v>
      </c>
      <c r="D78" s="57" t="s">
        <v>93</v>
      </c>
      <c r="E78" s="54"/>
      <c r="F78" s="54" t="s">
        <v>94</v>
      </c>
      <c r="G78" s="54"/>
      <c r="H78" s="67">
        <v>0.5</v>
      </c>
      <c r="I78" s="80"/>
      <c r="J78" s="82"/>
    </row>
    <row r="79" s="3" customFormat="1" ht="34" customHeight="1" spans="1:10">
      <c r="A79" s="52"/>
      <c r="B79" s="54"/>
      <c r="C79" s="52" t="s">
        <v>18</v>
      </c>
      <c r="D79" s="57" t="s">
        <v>95</v>
      </c>
      <c r="E79" s="64"/>
      <c r="F79" s="54" t="s">
        <v>96</v>
      </c>
      <c r="G79" s="66"/>
      <c r="H79" s="67">
        <v>0.5</v>
      </c>
      <c r="I79" s="80"/>
      <c r="J79" s="82"/>
    </row>
    <row r="80" s="3" customFormat="1" ht="34" customHeight="1" spans="1:10">
      <c r="A80" s="52"/>
      <c r="B80" s="54"/>
      <c r="C80" s="52" t="s">
        <v>18</v>
      </c>
      <c r="D80" s="57" t="s">
        <v>97</v>
      </c>
      <c r="E80" s="64"/>
      <c r="F80" s="54" t="s">
        <v>98</v>
      </c>
      <c r="G80" s="66"/>
      <c r="H80" s="67">
        <v>0.5</v>
      </c>
      <c r="I80" s="80"/>
      <c r="J80" s="82"/>
    </row>
    <row r="81" s="3" customFormat="1" ht="34" customHeight="1" spans="1:10">
      <c r="A81" s="52"/>
      <c r="B81" s="54"/>
      <c r="C81" s="52" t="s">
        <v>18</v>
      </c>
      <c r="D81" s="57" t="s">
        <v>99</v>
      </c>
      <c r="E81" s="64"/>
      <c r="F81" s="54" t="s">
        <v>100</v>
      </c>
      <c r="G81" s="66"/>
      <c r="H81" s="67">
        <v>0.5</v>
      </c>
      <c r="I81" s="80"/>
      <c r="J81" s="82"/>
    </row>
    <row r="82" s="3" customFormat="1" ht="34" customHeight="1" spans="1:10">
      <c r="A82" s="52"/>
      <c r="B82" s="54"/>
      <c r="C82" s="52" t="s">
        <v>18</v>
      </c>
      <c r="D82" s="57" t="s">
        <v>101</v>
      </c>
      <c r="E82" s="52"/>
      <c r="F82" s="54" t="s">
        <v>102</v>
      </c>
      <c r="G82" s="84"/>
      <c r="H82" s="67">
        <v>0.5</v>
      </c>
      <c r="I82" s="80"/>
      <c r="J82" s="82"/>
    </row>
    <row r="83" s="3" customFormat="1" ht="34" customHeight="1" spans="1:10">
      <c r="A83" s="59" t="s">
        <v>103</v>
      </c>
      <c r="B83" s="60" t="s">
        <v>104</v>
      </c>
      <c r="C83" s="44"/>
      <c r="D83" s="44"/>
      <c r="E83" s="46"/>
      <c r="F83" s="47"/>
      <c r="G83" s="61">
        <f>SUM(H84:H85)</f>
        <v>1.5</v>
      </c>
      <c r="H83" s="62"/>
      <c r="I83" s="79"/>
      <c r="J83" s="49"/>
    </row>
    <row r="84" s="3" customFormat="1" ht="34" customHeight="1" spans="1:10">
      <c r="A84" s="52"/>
      <c r="B84" s="54"/>
      <c r="C84" s="52" t="s">
        <v>18</v>
      </c>
      <c r="D84" s="63" t="s">
        <v>105</v>
      </c>
      <c r="E84" s="65"/>
      <c r="F84" s="65" t="s">
        <v>106</v>
      </c>
      <c r="G84" s="65"/>
      <c r="H84" s="67">
        <v>1</v>
      </c>
      <c r="I84" s="80"/>
      <c r="J84" s="82"/>
    </row>
    <row r="85" s="3" customFormat="1" ht="34" customHeight="1" spans="1:10">
      <c r="A85" s="52"/>
      <c r="B85" s="54"/>
      <c r="C85" s="52" t="s">
        <v>18</v>
      </c>
      <c r="D85" s="63" t="s">
        <v>107</v>
      </c>
      <c r="E85" s="65"/>
      <c r="F85" s="65" t="s">
        <v>106</v>
      </c>
      <c r="G85" s="65"/>
      <c r="H85" s="67">
        <v>0.5</v>
      </c>
      <c r="I85" s="80"/>
      <c r="J85" s="82"/>
    </row>
    <row r="86" s="3" customFormat="1" ht="34" customHeight="1" spans="1:10">
      <c r="A86" s="59" t="s">
        <v>108</v>
      </c>
      <c r="B86" s="60" t="s">
        <v>109</v>
      </c>
      <c r="C86" s="44"/>
      <c r="D86" s="44"/>
      <c r="E86" s="46"/>
      <c r="F86" s="47"/>
      <c r="G86" s="61">
        <f>SUM(H87:H87)</f>
        <v>1</v>
      </c>
      <c r="H86" s="62"/>
      <c r="I86" s="79"/>
      <c r="J86" s="49"/>
    </row>
    <row r="87" s="3" customFormat="1" ht="34" customHeight="1" spans="1:10">
      <c r="A87" s="52"/>
      <c r="B87" s="54"/>
      <c r="C87" s="52" t="s">
        <v>18</v>
      </c>
      <c r="D87" s="83" t="s">
        <v>110</v>
      </c>
      <c r="E87" s="64"/>
      <c r="F87" s="65" t="s">
        <v>111</v>
      </c>
      <c r="G87" s="66"/>
      <c r="H87" s="67">
        <v>1</v>
      </c>
      <c r="I87" s="80"/>
      <c r="J87" s="82"/>
    </row>
    <row r="88" s="3" customFormat="1" ht="34" customHeight="1" spans="1:10">
      <c r="A88" s="59" t="s">
        <v>112</v>
      </c>
      <c r="B88" s="60" t="s">
        <v>113</v>
      </c>
      <c r="C88" s="44"/>
      <c r="D88" s="44"/>
      <c r="E88" s="46"/>
      <c r="F88" s="47"/>
      <c r="G88" s="61">
        <f>SUM(H89:H94)</f>
        <v>3</v>
      </c>
      <c r="H88" s="62"/>
      <c r="I88" s="79"/>
      <c r="J88" s="49"/>
    </row>
    <row r="89" s="3" customFormat="1" ht="30" customHeight="1" spans="1:10">
      <c r="A89" s="52"/>
      <c r="B89" s="54"/>
      <c r="C89" s="52" t="s">
        <v>18</v>
      </c>
      <c r="D89" s="63" t="s">
        <v>114</v>
      </c>
      <c r="E89" s="64"/>
      <c r="F89" s="65" t="s">
        <v>115</v>
      </c>
      <c r="G89" s="66"/>
      <c r="H89" s="67">
        <v>0.5</v>
      </c>
      <c r="I89" s="80"/>
      <c r="J89" s="82"/>
    </row>
    <row r="90" s="3" customFormat="1" ht="42.75" spans="1:10">
      <c r="A90" s="52"/>
      <c r="B90" s="54"/>
      <c r="C90" s="52" t="s">
        <v>18</v>
      </c>
      <c r="D90" s="63" t="s">
        <v>116</v>
      </c>
      <c r="E90" s="64"/>
      <c r="F90" s="65" t="s">
        <v>117</v>
      </c>
      <c r="G90" s="66"/>
      <c r="H90" s="67">
        <v>0.5</v>
      </c>
      <c r="I90" s="80"/>
      <c r="J90" s="82"/>
    </row>
    <row r="91" s="3" customFormat="1" ht="41" customHeight="1" spans="1:10">
      <c r="A91" s="52"/>
      <c r="B91" s="54"/>
      <c r="C91" s="52" t="s">
        <v>18</v>
      </c>
      <c r="D91" s="57" t="s">
        <v>118</v>
      </c>
      <c r="E91" s="64"/>
      <c r="F91" s="65" t="s">
        <v>119</v>
      </c>
      <c r="G91" s="66"/>
      <c r="H91" s="67">
        <v>0.5</v>
      </c>
      <c r="I91" s="80"/>
      <c r="J91" s="82"/>
    </row>
    <row r="92" s="3" customFormat="1" ht="29" customHeight="1" spans="1:10">
      <c r="A92" s="52"/>
      <c r="B92" s="54"/>
      <c r="C92" s="52" t="s">
        <v>18</v>
      </c>
      <c r="D92" s="57" t="s">
        <v>120</v>
      </c>
      <c r="E92" s="64"/>
      <c r="F92" s="65" t="s">
        <v>119</v>
      </c>
      <c r="G92" s="66"/>
      <c r="H92" s="67">
        <v>0.5</v>
      </c>
      <c r="I92" s="80"/>
      <c r="J92" s="82"/>
    </row>
    <row r="93" s="3" customFormat="1" ht="42" customHeight="1" spans="1:10">
      <c r="A93" s="52"/>
      <c r="B93" s="54"/>
      <c r="C93" s="52" t="s">
        <v>18</v>
      </c>
      <c r="D93" s="57" t="s">
        <v>121</v>
      </c>
      <c r="E93" s="64"/>
      <c r="F93" s="65" t="s">
        <v>122</v>
      </c>
      <c r="G93" s="66"/>
      <c r="H93" s="67">
        <v>0.5</v>
      </c>
      <c r="I93" s="80"/>
      <c r="J93" s="82"/>
    </row>
    <row r="94" s="3" customFormat="1" ht="45" customHeight="1" spans="1:10">
      <c r="A94" s="52"/>
      <c r="B94" s="54"/>
      <c r="C94" s="52" t="s">
        <v>18</v>
      </c>
      <c r="D94" s="63" t="s">
        <v>123</v>
      </c>
      <c r="E94" s="64"/>
      <c r="F94" s="65" t="s">
        <v>122</v>
      </c>
      <c r="G94" s="66"/>
      <c r="H94" s="67">
        <v>0.5</v>
      </c>
      <c r="I94" s="80"/>
      <c r="J94" s="82"/>
    </row>
    <row r="95" s="3" customFormat="1" ht="34" customHeight="1" spans="1:10">
      <c r="A95" s="59" t="s">
        <v>124</v>
      </c>
      <c r="B95" s="60" t="s">
        <v>125</v>
      </c>
      <c r="C95" s="44"/>
      <c r="D95" s="44"/>
      <c r="E95" s="46"/>
      <c r="F95" s="47"/>
      <c r="G95" s="61">
        <f>SUM(H96:H99)</f>
        <v>3</v>
      </c>
      <c r="H95" s="62"/>
      <c r="I95" s="79"/>
      <c r="J95" s="49"/>
    </row>
    <row r="96" s="3" customFormat="1" ht="34" customHeight="1" spans="1:10">
      <c r="A96" s="52"/>
      <c r="B96" s="54"/>
      <c r="C96" s="52" t="s">
        <v>18</v>
      </c>
      <c r="D96" s="63" t="s">
        <v>126</v>
      </c>
      <c r="E96" s="64"/>
      <c r="F96" s="65" t="s">
        <v>127</v>
      </c>
      <c r="G96" s="66"/>
      <c r="H96" s="67">
        <v>0.5</v>
      </c>
      <c r="I96" s="80"/>
      <c r="J96" s="82"/>
    </row>
    <row r="97" s="3" customFormat="1" ht="34" customHeight="1" spans="1:10">
      <c r="A97" s="52"/>
      <c r="B97" s="54"/>
      <c r="C97" s="52" t="s">
        <v>18</v>
      </c>
      <c r="D97" s="63" t="s">
        <v>128</v>
      </c>
      <c r="E97" s="64"/>
      <c r="F97" s="65" t="s">
        <v>127</v>
      </c>
      <c r="G97" s="66"/>
      <c r="H97" s="67">
        <v>0.5</v>
      </c>
      <c r="I97" s="80"/>
      <c r="J97" s="82"/>
    </row>
    <row r="98" s="3" customFormat="1" ht="34" customHeight="1" spans="1:10">
      <c r="A98" s="52"/>
      <c r="B98" s="54"/>
      <c r="C98" s="52" t="s">
        <v>18</v>
      </c>
      <c r="D98" s="63" t="s">
        <v>129</v>
      </c>
      <c r="E98" s="64"/>
      <c r="F98" s="65" t="s">
        <v>127</v>
      </c>
      <c r="G98" s="66"/>
      <c r="H98" s="67">
        <v>1</v>
      </c>
      <c r="I98" s="80"/>
      <c r="J98" s="82"/>
    </row>
    <row r="99" s="3" customFormat="1" ht="34" customHeight="1" spans="1:10">
      <c r="A99" s="52"/>
      <c r="B99" s="54"/>
      <c r="C99" s="52" t="s">
        <v>18</v>
      </c>
      <c r="D99" s="63" t="s">
        <v>130</v>
      </c>
      <c r="E99" s="64"/>
      <c r="F99" s="65" t="s">
        <v>127</v>
      </c>
      <c r="G99" s="66"/>
      <c r="H99" s="67">
        <v>1</v>
      </c>
      <c r="I99" s="80"/>
      <c r="J99" s="82"/>
    </row>
    <row r="100" s="3" customFormat="1" ht="34" customHeight="1" spans="1:10">
      <c r="A100" s="59" t="s">
        <v>131</v>
      </c>
      <c r="B100" s="60" t="s">
        <v>132</v>
      </c>
      <c r="C100" s="44"/>
      <c r="D100" s="44"/>
      <c r="E100" s="46"/>
      <c r="F100" s="47"/>
      <c r="G100" s="61">
        <f>SUM(H101:H102)</f>
        <v>2</v>
      </c>
      <c r="H100" s="62"/>
      <c r="I100" s="79"/>
      <c r="J100" s="49"/>
    </row>
    <row r="101" s="3" customFormat="1" ht="34" customHeight="1" spans="1:10">
      <c r="A101" s="52"/>
      <c r="B101" s="54"/>
      <c r="C101" s="52" t="s">
        <v>18</v>
      </c>
      <c r="D101" s="63" t="s">
        <v>133</v>
      </c>
      <c r="E101" s="64"/>
      <c r="F101" s="65" t="s">
        <v>134</v>
      </c>
      <c r="G101" s="66"/>
      <c r="H101" s="67">
        <v>1</v>
      </c>
      <c r="I101" s="80"/>
      <c r="J101" s="82"/>
    </row>
    <row r="102" s="3" customFormat="1" ht="34" customHeight="1" spans="1:10">
      <c r="A102" s="52"/>
      <c r="B102" s="54"/>
      <c r="C102" s="52" t="s">
        <v>18</v>
      </c>
      <c r="D102" s="63" t="s">
        <v>135</v>
      </c>
      <c r="E102" s="64"/>
      <c r="F102" s="65" t="s">
        <v>136</v>
      </c>
      <c r="G102" s="66"/>
      <c r="H102" s="67">
        <v>1</v>
      </c>
      <c r="I102" s="80"/>
      <c r="J102" s="82"/>
    </row>
    <row r="103" s="3" customFormat="1" ht="34" customHeight="1" spans="1:10">
      <c r="A103" s="59" t="s">
        <v>137</v>
      </c>
      <c r="B103" s="60" t="s">
        <v>138</v>
      </c>
      <c r="C103" s="44"/>
      <c r="D103" s="44"/>
      <c r="E103" s="46"/>
      <c r="F103" s="47"/>
      <c r="G103" s="61">
        <f>SUM(H104:H118)</f>
        <v>10</v>
      </c>
      <c r="H103" s="62"/>
      <c r="I103" s="79"/>
      <c r="J103" s="49"/>
    </row>
    <row r="104" s="3" customFormat="1" ht="34" customHeight="1" spans="1:10">
      <c r="A104" s="52"/>
      <c r="B104" s="85"/>
      <c r="C104" s="68" t="s">
        <v>67</v>
      </c>
      <c r="D104" s="86" t="s">
        <v>139</v>
      </c>
      <c r="E104" s="68"/>
      <c r="F104" s="70" t="s">
        <v>140</v>
      </c>
      <c r="G104" s="71"/>
      <c r="H104" s="72">
        <v>2</v>
      </c>
      <c r="I104" s="80"/>
      <c r="J104" s="82"/>
    </row>
    <row r="105" s="3" customFormat="1" ht="34" customHeight="1" spans="1:10">
      <c r="A105" s="52"/>
      <c r="B105" s="87"/>
      <c r="C105" s="52" t="s">
        <v>18</v>
      </c>
      <c r="D105" s="88" t="s">
        <v>141</v>
      </c>
      <c r="E105" s="64"/>
      <c r="F105" s="65" t="s">
        <v>140</v>
      </c>
      <c r="G105" s="66"/>
      <c r="H105" s="67">
        <v>0.5</v>
      </c>
      <c r="I105" s="80"/>
      <c r="J105" s="82"/>
    </row>
    <row r="106" s="3" customFormat="1" ht="34" customHeight="1" spans="1:10">
      <c r="A106" s="52"/>
      <c r="B106" s="87"/>
      <c r="C106" s="52" t="s">
        <v>18</v>
      </c>
      <c r="D106" s="88" t="s">
        <v>142</v>
      </c>
      <c r="E106" s="64"/>
      <c r="F106" s="65" t="s">
        <v>143</v>
      </c>
      <c r="G106" s="66"/>
      <c r="H106" s="67">
        <v>0.5</v>
      </c>
      <c r="I106" s="80"/>
      <c r="J106" s="82"/>
    </row>
    <row r="107" s="3" customFormat="1" ht="34" customHeight="1" spans="1:10">
      <c r="A107" s="52"/>
      <c r="B107" s="87"/>
      <c r="C107" s="52" t="s">
        <v>18</v>
      </c>
      <c r="D107" s="88" t="s">
        <v>144</v>
      </c>
      <c r="E107" s="64"/>
      <c r="F107" s="65" t="s">
        <v>145</v>
      </c>
      <c r="G107" s="66"/>
      <c r="H107" s="67">
        <v>0.5</v>
      </c>
      <c r="I107" s="80"/>
      <c r="J107" s="82"/>
    </row>
    <row r="108" s="3" customFormat="1" ht="34" customHeight="1" spans="1:10">
      <c r="A108" s="52"/>
      <c r="B108" s="87"/>
      <c r="C108" s="52" t="s">
        <v>18</v>
      </c>
      <c r="D108" s="88" t="s">
        <v>146</v>
      </c>
      <c r="E108" s="64"/>
      <c r="F108" s="65" t="s">
        <v>147</v>
      </c>
      <c r="G108" s="66"/>
      <c r="H108" s="67">
        <v>0.5</v>
      </c>
      <c r="I108" s="80"/>
      <c r="J108" s="82"/>
    </row>
    <row r="109" s="3" customFormat="1" ht="34" customHeight="1" spans="1:10">
      <c r="A109" s="52"/>
      <c r="B109" s="89" t="s">
        <v>148</v>
      </c>
      <c r="C109" s="90" t="s">
        <v>67</v>
      </c>
      <c r="D109" s="91"/>
      <c r="E109" s="90"/>
      <c r="F109" s="91" t="s">
        <v>149</v>
      </c>
      <c r="G109" s="92"/>
      <c r="H109" s="72">
        <v>2</v>
      </c>
      <c r="I109" s="80"/>
      <c r="J109" s="82"/>
    </row>
    <row r="110" s="3" customFormat="1" ht="34" customHeight="1" spans="1:10">
      <c r="A110" s="52"/>
      <c r="B110" s="89"/>
      <c r="C110" s="90"/>
      <c r="D110" s="91"/>
      <c r="E110" s="90">
        <v>0</v>
      </c>
      <c r="F110" s="93" t="s">
        <v>150</v>
      </c>
      <c r="G110" s="92"/>
      <c r="H110" s="94"/>
      <c r="I110" s="80"/>
      <c r="J110" s="82"/>
    </row>
    <row r="111" s="3" customFormat="1" ht="34" customHeight="1" spans="1:10">
      <c r="A111" s="52"/>
      <c r="B111" s="89"/>
      <c r="C111" s="90"/>
      <c r="D111" s="91"/>
      <c r="E111" s="90">
        <v>1</v>
      </c>
      <c r="F111" s="93" t="s">
        <v>151</v>
      </c>
      <c r="G111" s="92"/>
      <c r="H111" s="94"/>
      <c r="I111" s="80"/>
      <c r="J111" s="82"/>
    </row>
    <row r="112" s="3" customFormat="1" ht="34" customHeight="1" spans="1:10">
      <c r="A112" s="52"/>
      <c r="B112" s="89"/>
      <c r="C112" s="90"/>
      <c r="D112" s="91"/>
      <c r="E112" s="90">
        <v>2</v>
      </c>
      <c r="F112" s="93" t="s">
        <v>152</v>
      </c>
      <c r="G112" s="92"/>
      <c r="H112" s="94"/>
      <c r="I112" s="80"/>
      <c r="J112" s="82"/>
    </row>
    <row r="113" s="3" customFormat="1" ht="34" customHeight="1" spans="1:10">
      <c r="A113" s="52"/>
      <c r="B113" s="89"/>
      <c r="C113" s="90"/>
      <c r="D113" s="91"/>
      <c r="E113" s="90">
        <v>3</v>
      </c>
      <c r="F113" s="93" t="s">
        <v>153</v>
      </c>
      <c r="G113" s="92"/>
      <c r="H113" s="94"/>
      <c r="I113" s="80"/>
      <c r="J113" s="82"/>
    </row>
    <row r="114" s="3" customFormat="1" ht="34" customHeight="1" spans="1:10">
      <c r="A114" s="52"/>
      <c r="B114" s="54" t="s">
        <v>154</v>
      </c>
      <c r="C114" s="52"/>
      <c r="D114" s="83"/>
      <c r="E114" s="64"/>
      <c r="F114" s="65"/>
      <c r="G114" s="66"/>
      <c r="H114" s="67"/>
      <c r="I114" s="80"/>
      <c r="J114" s="82"/>
    </row>
    <row r="115" s="3" customFormat="1" ht="34" customHeight="1" spans="1:10">
      <c r="A115" s="52"/>
      <c r="B115" s="54"/>
      <c r="C115" s="52" t="s">
        <v>18</v>
      </c>
      <c r="D115" s="83" t="s">
        <v>155</v>
      </c>
      <c r="E115" s="64"/>
      <c r="F115" s="65"/>
      <c r="G115" s="66"/>
      <c r="H115" s="67">
        <v>1</v>
      </c>
      <c r="I115" s="80"/>
      <c r="J115" s="82"/>
    </row>
    <row r="116" s="3" customFormat="1" ht="34" customHeight="1" spans="1:10">
      <c r="A116" s="52"/>
      <c r="B116" s="54"/>
      <c r="C116" s="52" t="s">
        <v>18</v>
      </c>
      <c r="D116" s="83" t="s">
        <v>156</v>
      </c>
      <c r="E116" s="64"/>
      <c r="F116" s="65"/>
      <c r="G116" s="66"/>
      <c r="H116" s="67">
        <v>1</v>
      </c>
      <c r="I116" s="80"/>
      <c r="J116" s="82"/>
    </row>
    <row r="117" s="3" customFormat="1" ht="34" customHeight="1" spans="1:10">
      <c r="A117" s="52"/>
      <c r="B117" s="95"/>
      <c r="C117" s="52" t="s">
        <v>18</v>
      </c>
      <c r="D117" s="83" t="s">
        <v>157</v>
      </c>
      <c r="E117" s="64"/>
      <c r="F117" s="65"/>
      <c r="G117" s="66"/>
      <c r="H117" s="67">
        <v>1</v>
      </c>
      <c r="I117" s="80"/>
      <c r="J117" s="82"/>
    </row>
    <row r="118" s="3" customFormat="1" ht="34" customHeight="1" spans="1:10">
      <c r="A118" s="52"/>
      <c r="B118" s="95"/>
      <c r="C118" s="52" t="s">
        <v>18</v>
      </c>
      <c r="D118" s="83" t="s">
        <v>158</v>
      </c>
      <c r="E118" s="64"/>
      <c r="F118" s="65"/>
      <c r="G118" s="66"/>
      <c r="H118" s="67">
        <v>1</v>
      </c>
      <c r="I118" s="80"/>
      <c r="J118" s="82"/>
    </row>
    <row r="119" s="3" customFormat="1" ht="34" customHeight="1" spans="1:10">
      <c r="A119" s="59" t="s">
        <v>159</v>
      </c>
      <c r="B119" s="60" t="s">
        <v>160</v>
      </c>
      <c r="C119" s="44"/>
      <c r="D119" s="44"/>
      <c r="E119" s="46"/>
      <c r="F119" s="47"/>
      <c r="G119" s="61">
        <f>SUM(H120:H122)</f>
        <v>5</v>
      </c>
      <c r="H119" s="62"/>
      <c r="I119" s="79"/>
      <c r="J119" s="49"/>
    </row>
    <row r="120" s="3" customFormat="1" ht="86" customHeight="1" spans="1:10">
      <c r="A120" s="52"/>
      <c r="B120" s="54" t="s">
        <v>161</v>
      </c>
      <c r="C120" s="52" t="s">
        <v>67</v>
      </c>
      <c r="D120" s="83" t="s">
        <v>162</v>
      </c>
      <c r="E120" s="64"/>
      <c r="F120" s="65" t="s">
        <v>163</v>
      </c>
      <c r="G120" s="66"/>
      <c r="H120" s="67">
        <v>1</v>
      </c>
      <c r="I120" s="80"/>
      <c r="J120" s="82"/>
    </row>
    <row r="121" s="3" customFormat="1" ht="99" customHeight="1" spans="1:10">
      <c r="A121" s="52"/>
      <c r="B121" s="54" t="s">
        <v>164</v>
      </c>
      <c r="C121" s="52" t="s">
        <v>67</v>
      </c>
      <c r="D121" s="83" t="s">
        <v>165</v>
      </c>
      <c r="E121" s="64"/>
      <c r="F121" s="65" t="s">
        <v>163</v>
      </c>
      <c r="G121" s="66"/>
      <c r="H121" s="67">
        <v>2</v>
      </c>
      <c r="I121" s="80"/>
      <c r="J121" s="82"/>
    </row>
    <row r="122" s="3" customFormat="1" ht="96" customHeight="1" spans="1:10">
      <c r="A122" s="52"/>
      <c r="B122" s="54" t="s">
        <v>166</v>
      </c>
      <c r="C122" s="52" t="s">
        <v>67</v>
      </c>
      <c r="D122" s="83" t="s">
        <v>167</v>
      </c>
      <c r="E122" s="64"/>
      <c r="F122" s="65" t="s">
        <v>163</v>
      </c>
      <c r="G122" s="66"/>
      <c r="H122" s="67">
        <v>2</v>
      </c>
      <c r="I122" s="80"/>
      <c r="J122" s="82"/>
    </row>
    <row r="123" s="1" customFormat="1" ht="37.95" customHeight="1" spans="1:10">
      <c r="A123" s="96"/>
      <c r="B123" s="36" t="str">
        <f>E123&amp;"("&amp;F123&amp;"分)"</f>
        <v>模块B：物联网故障维修与运行维护(20分)</v>
      </c>
      <c r="C123" s="36"/>
      <c r="D123" s="37"/>
      <c r="E123" s="39" t="s">
        <v>168</v>
      </c>
      <c r="F123" s="39">
        <f>SUM(H126:H142)</f>
        <v>20</v>
      </c>
      <c r="G123" s="97"/>
      <c r="H123" s="98"/>
      <c r="I123" s="3"/>
      <c r="J123" s="74"/>
    </row>
    <row r="124" s="1" customFormat="1" ht="40.2" customHeight="1" spans="1:10">
      <c r="A124" s="40" t="s">
        <v>8</v>
      </c>
      <c r="B124" s="40" t="s">
        <v>9</v>
      </c>
      <c r="C124" s="41" t="s">
        <v>10</v>
      </c>
      <c r="D124" s="40" t="s">
        <v>11</v>
      </c>
      <c r="E124" s="40" t="s">
        <v>12</v>
      </c>
      <c r="F124" s="40" t="s">
        <v>13</v>
      </c>
      <c r="G124" s="40" t="s">
        <v>14</v>
      </c>
      <c r="H124" s="40" t="s">
        <v>15</v>
      </c>
      <c r="I124" s="75"/>
      <c r="J124" s="40" t="s">
        <v>4</v>
      </c>
    </row>
    <row r="125" s="3" customFormat="1" ht="28.2" customHeight="1" spans="1:10">
      <c r="A125" s="59" t="s">
        <v>169</v>
      </c>
      <c r="B125" s="60" t="s">
        <v>170</v>
      </c>
      <c r="C125" s="44"/>
      <c r="D125" s="44"/>
      <c r="E125" s="46"/>
      <c r="F125" s="47"/>
      <c r="G125" s="61">
        <f>SUM(H126:H128)</f>
        <v>6</v>
      </c>
      <c r="H125" s="62"/>
      <c r="I125" s="79"/>
      <c r="J125" s="49"/>
    </row>
    <row r="126" s="3" customFormat="1" ht="34" customHeight="1" spans="1:10">
      <c r="A126" s="52"/>
      <c r="B126" s="54"/>
      <c r="C126" s="52" t="s">
        <v>18</v>
      </c>
      <c r="D126" s="83" t="s">
        <v>171</v>
      </c>
      <c r="E126" s="64"/>
      <c r="F126" s="65" t="s">
        <v>172</v>
      </c>
      <c r="G126" s="66"/>
      <c r="H126" s="67">
        <v>2</v>
      </c>
      <c r="I126" s="80"/>
      <c r="J126" s="81"/>
    </row>
    <row r="127" s="3" customFormat="1" ht="35" customHeight="1" spans="1:10">
      <c r="A127" s="52"/>
      <c r="B127" s="54"/>
      <c r="C127" s="52" t="s">
        <v>18</v>
      </c>
      <c r="D127" s="83" t="s">
        <v>173</v>
      </c>
      <c r="E127" s="64"/>
      <c r="F127" s="65" t="s">
        <v>174</v>
      </c>
      <c r="G127" s="66"/>
      <c r="H127" s="67">
        <v>2</v>
      </c>
      <c r="I127" s="80"/>
      <c r="J127" s="81"/>
    </row>
    <row r="128" s="3" customFormat="1" ht="33" customHeight="1" spans="1:10">
      <c r="A128" s="52"/>
      <c r="B128" s="54"/>
      <c r="C128" s="52" t="s">
        <v>18</v>
      </c>
      <c r="D128" s="83" t="s">
        <v>175</v>
      </c>
      <c r="E128" s="64"/>
      <c r="F128" s="65" t="s">
        <v>176</v>
      </c>
      <c r="G128" s="66"/>
      <c r="H128" s="67">
        <v>2</v>
      </c>
      <c r="I128" s="80"/>
      <c r="J128" s="81"/>
    </row>
    <row r="129" s="3" customFormat="1" ht="28.2" customHeight="1" spans="1:10">
      <c r="A129" s="59" t="s">
        <v>177</v>
      </c>
      <c r="B129" s="60" t="s">
        <v>178</v>
      </c>
      <c r="C129" s="44"/>
      <c r="D129" s="44"/>
      <c r="E129" s="46"/>
      <c r="F129" s="47"/>
      <c r="G129" s="61">
        <f>SUM(H130:H133)</f>
        <v>6</v>
      </c>
      <c r="H129" s="62"/>
      <c r="I129" s="79"/>
      <c r="J129" s="49"/>
    </row>
    <row r="130" s="3" customFormat="1" ht="36" customHeight="1" spans="1:10">
      <c r="A130" s="52"/>
      <c r="B130" s="54"/>
      <c r="C130" s="52" t="s">
        <v>18</v>
      </c>
      <c r="D130" s="83" t="s">
        <v>179</v>
      </c>
      <c r="E130" s="64"/>
      <c r="F130" s="65" t="s">
        <v>180</v>
      </c>
      <c r="G130" s="66"/>
      <c r="H130" s="67">
        <v>1</v>
      </c>
      <c r="I130" s="80"/>
      <c r="J130" s="81"/>
    </row>
    <row r="131" s="3" customFormat="1" ht="34" customHeight="1" spans="1:10">
      <c r="A131" s="52"/>
      <c r="B131" s="54"/>
      <c r="C131" s="52" t="s">
        <v>18</v>
      </c>
      <c r="D131" s="83" t="s">
        <v>181</v>
      </c>
      <c r="E131" s="64"/>
      <c r="F131" s="65" t="s">
        <v>182</v>
      </c>
      <c r="G131" s="66"/>
      <c r="H131" s="67">
        <v>1</v>
      </c>
      <c r="I131" s="80"/>
      <c r="J131" s="82"/>
    </row>
    <row r="132" s="3" customFormat="1" ht="27" customHeight="1" spans="1:10">
      <c r="A132" s="52"/>
      <c r="B132" s="54"/>
      <c r="C132" s="52" t="s">
        <v>18</v>
      </c>
      <c r="D132" s="83" t="s">
        <v>183</v>
      </c>
      <c r="E132" s="64"/>
      <c r="F132" s="65" t="s">
        <v>184</v>
      </c>
      <c r="G132" s="66"/>
      <c r="H132" s="67">
        <v>2</v>
      </c>
      <c r="I132" s="80"/>
      <c r="J132" s="82"/>
    </row>
    <row r="133" s="3" customFormat="1" ht="36" customHeight="1" spans="1:10">
      <c r="A133" s="52"/>
      <c r="B133" s="54"/>
      <c r="C133" s="52" t="s">
        <v>18</v>
      </c>
      <c r="D133" s="83" t="s">
        <v>185</v>
      </c>
      <c r="E133" s="64"/>
      <c r="F133" s="65" t="s">
        <v>186</v>
      </c>
      <c r="G133" s="66"/>
      <c r="H133" s="67">
        <v>2</v>
      </c>
      <c r="I133" s="80"/>
      <c r="J133" s="82"/>
    </row>
    <row r="134" s="3" customFormat="1" ht="27" customHeight="1" spans="1:10">
      <c r="A134" s="59" t="s">
        <v>187</v>
      </c>
      <c r="B134" s="60" t="s">
        <v>188</v>
      </c>
      <c r="C134" s="44"/>
      <c r="D134" s="44"/>
      <c r="E134" s="46"/>
      <c r="F134" s="47"/>
      <c r="G134" s="61">
        <f>SUM(H135:H136)</f>
        <v>2</v>
      </c>
      <c r="H134" s="62"/>
      <c r="I134" s="79"/>
      <c r="J134" s="49"/>
    </row>
    <row r="135" s="3" customFormat="1" ht="35" customHeight="1" spans="1:10">
      <c r="A135" s="52"/>
      <c r="B135" s="54"/>
      <c r="C135" s="52" t="s">
        <v>18</v>
      </c>
      <c r="D135" s="57" t="s">
        <v>189</v>
      </c>
      <c r="E135" s="54"/>
      <c r="F135" s="54" t="s">
        <v>190</v>
      </c>
      <c r="G135" s="54"/>
      <c r="H135" s="67">
        <v>1</v>
      </c>
      <c r="I135" s="80"/>
      <c r="J135" s="81"/>
    </row>
    <row r="136" s="3" customFormat="1" ht="24" customHeight="1" spans="1:10">
      <c r="A136" s="52"/>
      <c r="B136" s="54"/>
      <c r="C136" s="52" t="s">
        <v>18</v>
      </c>
      <c r="D136" s="57" t="s">
        <v>191</v>
      </c>
      <c r="E136" s="64"/>
      <c r="F136" s="54" t="s">
        <v>190</v>
      </c>
      <c r="G136" s="66"/>
      <c r="H136" s="67">
        <v>1</v>
      </c>
      <c r="I136" s="80"/>
      <c r="J136" s="81"/>
    </row>
    <row r="137" s="3" customFormat="1" ht="31.95" customHeight="1" spans="1:10">
      <c r="A137" s="59" t="s">
        <v>192</v>
      </c>
      <c r="B137" s="60" t="s">
        <v>193</v>
      </c>
      <c r="C137" s="44"/>
      <c r="D137" s="44"/>
      <c r="E137" s="46"/>
      <c r="F137" s="47"/>
      <c r="G137" s="61">
        <f>SUM(H138:H139)</f>
        <v>4</v>
      </c>
      <c r="H137" s="62"/>
      <c r="I137" s="79"/>
      <c r="J137" s="49"/>
    </row>
    <row r="138" s="3" customFormat="1" ht="33" customHeight="1" spans="1:10">
      <c r="A138" s="52"/>
      <c r="B138" s="95"/>
      <c r="C138" s="52" t="s">
        <v>18</v>
      </c>
      <c r="D138" s="88" t="s">
        <v>194</v>
      </c>
      <c r="E138" s="64"/>
      <c r="F138" s="65" t="s">
        <v>195</v>
      </c>
      <c r="G138" s="66"/>
      <c r="H138" s="67">
        <v>1</v>
      </c>
      <c r="I138" s="80"/>
      <c r="J138" s="81"/>
    </row>
    <row r="139" s="3" customFormat="1" ht="35" customHeight="1" spans="1:10">
      <c r="A139" s="52"/>
      <c r="B139" s="95"/>
      <c r="C139" s="52" t="s">
        <v>18</v>
      </c>
      <c r="D139" s="88" t="s">
        <v>196</v>
      </c>
      <c r="E139" s="64"/>
      <c r="F139" s="65" t="s">
        <v>197</v>
      </c>
      <c r="G139" s="66"/>
      <c r="H139" s="67">
        <v>3</v>
      </c>
      <c r="I139" s="80"/>
      <c r="J139" s="81"/>
    </row>
    <row r="140" s="3" customFormat="1" ht="31.95" customHeight="1" spans="1:10">
      <c r="A140" s="59" t="s">
        <v>198</v>
      </c>
      <c r="B140" s="60" t="s">
        <v>199</v>
      </c>
      <c r="C140" s="44"/>
      <c r="D140" s="44"/>
      <c r="E140" s="46"/>
      <c r="F140" s="47"/>
      <c r="G140" s="61">
        <f>SUM(H141:H142)</f>
        <v>2</v>
      </c>
      <c r="H140" s="62"/>
      <c r="I140" s="79"/>
      <c r="J140" s="49"/>
    </row>
    <row r="141" s="3" customFormat="1" ht="27" customHeight="1" spans="1:10">
      <c r="A141" s="52"/>
      <c r="B141" s="95"/>
      <c r="C141" s="52" t="s">
        <v>18</v>
      </c>
      <c r="D141" s="88" t="s">
        <v>200</v>
      </c>
      <c r="E141" s="64"/>
      <c r="F141" s="65" t="s">
        <v>201</v>
      </c>
      <c r="G141" s="66"/>
      <c r="H141" s="67">
        <v>1</v>
      </c>
      <c r="I141" s="80"/>
      <c r="J141" s="81"/>
    </row>
    <row r="142" s="3" customFormat="1" ht="27" customHeight="1" spans="1:10">
      <c r="A142" s="52"/>
      <c r="B142" s="95"/>
      <c r="C142" s="52" t="s">
        <v>18</v>
      </c>
      <c r="D142" s="83" t="s">
        <v>202</v>
      </c>
      <c r="E142" s="64"/>
      <c r="F142" s="65" t="s">
        <v>203</v>
      </c>
      <c r="G142" s="66"/>
      <c r="H142" s="67">
        <v>1</v>
      </c>
      <c r="I142" s="80"/>
      <c r="J142" s="81"/>
    </row>
    <row r="143" s="1" customFormat="1" ht="37.95" customHeight="1" spans="1:10">
      <c r="A143" s="99"/>
      <c r="B143" s="100" t="str">
        <f>E143&amp;"("&amp;F143&amp;"分)"</f>
        <v>模块C：物联网应用开发与调试(35分)</v>
      </c>
      <c r="C143" s="101"/>
      <c r="D143" s="102"/>
      <c r="E143" s="39" t="s">
        <v>204</v>
      </c>
      <c r="F143" s="39">
        <f>SUM(H145:H233)</f>
        <v>35</v>
      </c>
      <c r="G143" s="97"/>
      <c r="H143" s="98"/>
      <c r="I143" s="3"/>
      <c r="J143" s="74"/>
    </row>
    <row r="144" ht="40.8" customHeight="1" spans="1:10">
      <c r="A144" s="40" t="s">
        <v>8</v>
      </c>
      <c r="B144" s="40" t="s">
        <v>9</v>
      </c>
      <c r="C144" s="41" t="s">
        <v>10</v>
      </c>
      <c r="D144" s="40" t="s">
        <v>11</v>
      </c>
      <c r="E144" s="40" t="s">
        <v>12</v>
      </c>
      <c r="F144" s="40" t="s">
        <v>13</v>
      </c>
      <c r="G144" s="40" t="s">
        <v>14</v>
      </c>
      <c r="H144" s="40" t="s">
        <v>15</v>
      </c>
      <c r="I144" s="80"/>
      <c r="J144" s="40" t="s">
        <v>4</v>
      </c>
    </row>
    <row r="145" customFormat="1" ht="31" customHeight="1" spans="1:10">
      <c r="A145" s="59" t="s">
        <v>205</v>
      </c>
      <c r="B145" s="60" t="s">
        <v>206</v>
      </c>
      <c r="C145" s="44"/>
      <c r="D145" s="44"/>
      <c r="E145" s="46"/>
      <c r="F145" s="103"/>
      <c r="G145" s="61">
        <f>SUM(H146:H173)</f>
        <v>5.2</v>
      </c>
      <c r="H145" s="62"/>
      <c r="I145" s="80"/>
      <c r="J145" s="49"/>
    </row>
    <row r="146" customFormat="1" ht="31" customHeight="1" spans="1:10">
      <c r="A146" s="52"/>
      <c r="B146" s="54"/>
      <c r="C146" s="54"/>
      <c r="D146" s="54" t="s">
        <v>19</v>
      </c>
      <c r="E146" s="54"/>
      <c r="F146" s="54" t="s">
        <v>20</v>
      </c>
      <c r="G146" s="54"/>
      <c r="H146" s="67">
        <v>1</v>
      </c>
      <c r="I146" s="79"/>
      <c r="J146" s="107"/>
    </row>
    <row r="147" customFormat="1" ht="31" customHeight="1" spans="1:10">
      <c r="A147" s="104"/>
      <c r="B147" s="105" t="s">
        <v>207</v>
      </c>
      <c r="C147" s="105"/>
      <c r="D147" s="105"/>
      <c r="E147" s="105"/>
      <c r="F147" s="105"/>
      <c r="G147" s="105"/>
      <c r="H147" s="105"/>
      <c r="I147" s="80"/>
      <c r="J147" s="108"/>
    </row>
    <row r="148" customFormat="1" ht="31" customHeight="1" spans="1:10">
      <c r="A148" s="106"/>
      <c r="B148" s="106"/>
      <c r="C148" s="52" t="s">
        <v>18</v>
      </c>
      <c r="D148" s="54" t="s">
        <v>60</v>
      </c>
      <c r="E148" s="54"/>
      <c r="F148" s="54" t="s">
        <v>22</v>
      </c>
      <c r="G148" s="54"/>
      <c r="H148" s="67">
        <v>0.2</v>
      </c>
      <c r="I148" s="79"/>
      <c r="J148" s="109"/>
    </row>
    <row r="149" customFormat="1" ht="31" customHeight="1" spans="1:10">
      <c r="A149" s="106"/>
      <c r="B149" s="106"/>
      <c r="C149" s="52" t="s">
        <v>18</v>
      </c>
      <c r="D149" s="54" t="s">
        <v>208</v>
      </c>
      <c r="E149" s="54"/>
      <c r="F149" s="54" t="s">
        <v>22</v>
      </c>
      <c r="G149" s="54"/>
      <c r="H149" s="67">
        <v>0.2</v>
      </c>
      <c r="I149" s="79"/>
      <c r="J149" s="109"/>
    </row>
    <row r="150" customFormat="1" ht="31" customHeight="1" spans="1:10">
      <c r="A150" s="106"/>
      <c r="B150" s="106"/>
      <c r="C150" s="52" t="s">
        <v>18</v>
      </c>
      <c r="D150" s="54" t="s">
        <v>209</v>
      </c>
      <c r="E150" s="54"/>
      <c r="F150" s="54" t="s">
        <v>22</v>
      </c>
      <c r="G150" s="54"/>
      <c r="H150" s="67">
        <v>0.2</v>
      </c>
      <c r="I150" s="79"/>
      <c r="J150" s="109"/>
    </row>
    <row r="151" customFormat="1" ht="31" customHeight="1" spans="1:10">
      <c r="A151" s="106"/>
      <c r="B151" s="106"/>
      <c r="C151" s="52" t="s">
        <v>18</v>
      </c>
      <c r="D151" s="54" t="s">
        <v>59</v>
      </c>
      <c r="E151" s="54"/>
      <c r="F151" s="54" t="s">
        <v>22</v>
      </c>
      <c r="G151" s="54"/>
      <c r="H151" s="67">
        <v>0.2</v>
      </c>
      <c r="I151" s="79"/>
      <c r="J151" s="109"/>
    </row>
    <row r="152" customFormat="1" ht="31" customHeight="1" spans="1:10">
      <c r="A152" s="106"/>
      <c r="B152" s="106"/>
      <c r="C152" s="52" t="s">
        <v>18</v>
      </c>
      <c r="D152" s="54" t="s">
        <v>41</v>
      </c>
      <c r="E152" s="54"/>
      <c r="F152" s="54" t="s">
        <v>22</v>
      </c>
      <c r="G152" s="54"/>
      <c r="H152" s="67">
        <v>0.2</v>
      </c>
      <c r="I152" s="79"/>
      <c r="J152" s="109"/>
    </row>
    <row r="153" customFormat="1" ht="31" customHeight="1" spans="1:10">
      <c r="A153" s="106"/>
      <c r="B153" s="106"/>
      <c r="C153" s="52" t="s">
        <v>18</v>
      </c>
      <c r="D153" s="54" t="s">
        <v>210</v>
      </c>
      <c r="E153" s="54"/>
      <c r="F153" s="54" t="s">
        <v>22</v>
      </c>
      <c r="G153" s="54"/>
      <c r="H153" s="67">
        <v>0.2</v>
      </c>
      <c r="I153" s="79"/>
      <c r="J153" s="109"/>
    </row>
    <row r="154" customFormat="1" ht="31" customHeight="1" spans="1:10">
      <c r="A154" s="106"/>
      <c r="B154" s="106"/>
      <c r="C154" s="52" t="s">
        <v>18</v>
      </c>
      <c r="D154" s="54" t="s">
        <v>40</v>
      </c>
      <c r="E154" s="54"/>
      <c r="F154" s="54" t="s">
        <v>22</v>
      </c>
      <c r="G154" s="54"/>
      <c r="H154" s="67">
        <v>0.2</v>
      </c>
      <c r="I154" s="79"/>
      <c r="J154" s="109"/>
    </row>
    <row r="155" customFormat="1" ht="31" customHeight="1" spans="1:10">
      <c r="A155" s="104"/>
      <c r="B155" s="105" t="s">
        <v>211</v>
      </c>
      <c r="C155" s="105"/>
      <c r="D155" s="105"/>
      <c r="E155" s="105"/>
      <c r="F155" s="105"/>
      <c r="G155" s="105"/>
      <c r="H155" s="105"/>
      <c r="I155" s="80"/>
      <c r="J155" s="110"/>
    </row>
    <row r="156" customFormat="1" ht="31" customHeight="1" spans="1:10">
      <c r="A156" s="106"/>
      <c r="B156" s="106"/>
      <c r="C156" s="52" t="s">
        <v>18</v>
      </c>
      <c r="D156" s="54" t="s">
        <v>48</v>
      </c>
      <c r="E156" s="54"/>
      <c r="F156" s="54" t="s">
        <v>22</v>
      </c>
      <c r="G156" s="54"/>
      <c r="H156" s="67">
        <v>0.2</v>
      </c>
      <c r="I156" s="54"/>
      <c r="J156" s="54"/>
    </row>
    <row r="157" customFormat="1" ht="31" customHeight="1" spans="1:10">
      <c r="A157" s="106"/>
      <c r="B157" s="106"/>
      <c r="C157" s="52" t="s">
        <v>18</v>
      </c>
      <c r="D157" s="54" t="s">
        <v>212</v>
      </c>
      <c r="E157" s="54"/>
      <c r="F157" s="54" t="s">
        <v>22</v>
      </c>
      <c r="G157" s="54"/>
      <c r="H157" s="67">
        <v>0.2</v>
      </c>
      <c r="I157" s="54"/>
      <c r="J157" s="54"/>
    </row>
    <row r="158" customFormat="1" ht="31" customHeight="1" spans="1:10">
      <c r="A158" s="106"/>
      <c r="B158" s="106"/>
      <c r="C158" s="52" t="s">
        <v>18</v>
      </c>
      <c r="D158" s="54" t="s">
        <v>213</v>
      </c>
      <c r="E158" s="54"/>
      <c r="F158" s="54" t="s">
        <v>22</v>
      </c>
      <c r="G158" s="54"/>
      <c r="H158" s="67">
        <v>0.2</v>
      </c>
      <c r="I158" s="54"/>
      <c r="J158" s="54"/>
    </row>
    <row r="159" customFormat="1" ht="31" customHeight="1" spans="1:10">
      <c r="A159" s="106"/>
      <c r="B159" s="106"/>
      <c r="C159" s="52" t="s">
        <v>18</v>
      </c>
      <c r="D159" s="54" t="s">
        <v>214</v>
      </c>
      <c r="E159" s="54"/>
      <c r="F159" s="54" t="s">
        <v>22</v>
      </c>
      <c r="G159" s="54"/>
      <c r="H159" s="67">
        <v>0.2</v>
      </c>
      <c r="I159" s="54"/>
      <c r="J159" s="54"/>
    </row>
    <row r="160" customFormat="1" ht="31" customHeight="1" spans="1:10">
      <c r="A160" s="104"/>
      <c r="B160" s="105" t="s">
        <v>215</v>
      </c>
      <c r="C160" s="105"/>
      <c r="D160" s="105"/>
      <c r="E160" s="105"/>
      <c r="F160" s="105"/>
      <c r="G160" s="105"/>
      <c r="H160" s="105"/>
      <c r="I160" s="80"/>
      <c r="J160" s="110"/>
    </row>
    <row r="161" customFormat="1" ht="31" customHeight="1" spans="1:10">
      <c r="A161" s="106"/>
      <c r="B161" s="106"/>
      <c r="C161" s="52" t="s">
        <v>18</v>
      </c>
      <c r="D161" s="54" t="s">
        <v>216</v>
      </c>
      <c r="E161" s="54"/>
      <c r="F161" s="54" t="s">
        <v>22</v>
      </c>
      <c r="G161" s="54"/>
      <c r="H161" s="67">
        <v>0.2</v>
      </c>
      <c r="I161" s="54"/>
      <c r="J161" s="54"/>
    </row>
    <row r="162" customFormat="1" ht="31" customHeight="1" spans="1:10">
      <c r="A162" s="104"/>
      <c r="B162" s="105" t="s">
        <v>217</v>
      </c>
      <c r="C162" s="105"/>
      <c r="D162" s="105"/>
      <c r="E162" s="105"/>
      <c r="F162" s="105"/>
      <c r="G162" s="105"/>
      <c r="H162" s="105"/>
      <c r="I162" s="80"/>
      <c r="J162" s="110"/>
    </row>
    <row r="163" customFormat="1" ht="31" customHeight="1" spans="1:10">
      <c r="A163" s="106"/>
      <c r="B163" s="106"/>
      <c r="C163" s="52" t="s">
        <v>18</v>
      </c>
      <c r="D163" s="54" t="s">
        <v>218</v>
      </c>
      <c r="E163" s="54"/>
      <c r="F163" s="54" t="s">
        <v>22</v>
      </c>
      <c r="G163" s="54"/>
      <c r="H163" s="67">
        <v>0.2</v>
      </c>
      <c r="I163" s="54"/>
      <c r="J163" s="54"/>
    </row>
    <row r="164" customFormat="1" ht="31" customHeight="1" spans="1:10">
      <c r="A164" s="104"/>
      <c r="B164" s="105" t="s">
        <v>219</v>
      </c>
      <c r="C164" s="105"/>
      <c r="D164" s="105"/>
      <c r="E164" s="105"/>
      <c r="F164" s="105"/>
      <c r="G164" s="105"/>
      <c r="H164" s="105"/>
      <c r="I164" s="80"/>
      <c r="J164" s="110"/>
    </row>
    <row r="165" customFormat="1" ht="31" customHeight="1" spans="1:10">
      <c r="A165" s="106"/>
      <c r="B165" s="106"/>
      <c r="C165" s="52" t="s">
        <v>18</v>
      </c>
      <c r="D165" s="54" t="s">
        <v>23</v>
      </c>
      <c r="E165" s="54"/>
      <c r="F165" s="54" t="s">
        <v>22</v>
      </c>
      <c r="G165" s="54"/>
      <c r="H165" s="67">
        <v>0.2</v>
      </c>
      <c r="I165" s="54"/>
      <c r="J165" s="54"/>
    </row>
    <row r="166" customFormat="1" ht="31" customHeight="1" spans="1:10">
      <c r="A166" s="106"/>
      <c r="B166" s="106"/>
      <c r="C166" s="52" t="s">
        <v>18</v>
      </c>
      <c r="D166" s="54" t="s">
        <v>32</v>
      </c>
      <c r="E166" s="54"/>
      <c r="F166" s="54" t="s">
        <v>22</v>
      </c>
      <c r="G166" s="54"/>
      <c r="H166" s="67">
        <v>0.2</v>
      </c>
      <c r="I166" s="54"/>
      <c r="J166" s="54"/>
    </row>
    <row r="167" customFormat="1" ht="31" customHeight="1" spans="1:10">
      <c r="A167" s="106"/>
      <c r="B167" s="106"/>
      <c r="C167" s="52" t="s">
        <v>18</v>
      </c>
      <c r="D167" s="54" t="s">
        <v>220</v>
      </c>
      <c r="E167" s="54"/>
      <c r="F167" s="54" t="s">
        <v>22</v>
      </c>
      <c r="G167" s="54"/>
      <c r="H167" s="67">
        <v>0.2</v>
      </c>
      <c r="I167" s="54"/>
      <c r="J167" s="54"/>
    </row>
    <row r="168" customFormat="1" ht="31" customHeight="1" spans="1:10">
      <c r="A168" s="106"/>
      <c r="B168" s="106"/>
      <c r="C168" s="52" t="s">
        <v>18</v>
      </c>
      <c r="D168" s="54" t="s">
        <v>221</v>
      </c>
      <c r="E168" s="54"/>
      <c r="F168" s="54" t="s">
        <v>22</v>
      </c>
      <c r="G168" s="54"/>
      <c r="H168" s="67">
        <v>0.2</v>
      </c>
      <c r="I168" s="54"/>
      <c r="J168" s="54"/>
    </row>
    <row r="169" customFormat="1" ht="31" customHeight="1" spans="1:10">
      <c r="A169" s="106"/>
      <c r="B169" s="106"/>
      <c r="C169" s="52" t="s">
        <v>18</v>
      </c>
      <c r="D169" s="54" t="s">
        <v>87</v>
      </c>
      <c r="E169" s="54"/>
      <c r="F169" s="54" t="s">
        <v>22</v>
      </c>
      <c r="G169" s="54"/>
      <c r="H169" s="67">
        <v>0.2</v>
      </c>
      <c r="I169" s="54"/>
      <c r="J169" s="54"/>
    </row>
    <row r="170" customFormat="1" ht="31" customHeight="1" spans="1:10">
      <c r="A170" s="104"/>
      <c r="B170" s="105" t="s">
        <v>222</v>
      </c>
      <c r="C170" s="105"/>
      <c r="D170" s="105"/>
      <c r="E170" s="105"/>
      <c r="F170" s="105"/>
      <c r="G170" s="105"/>
      <c r="H170" s="105"/>
      <c r="I170" s="80"/>
      <c r="J170" s="110"/>
    </row>
    <row r="171" customFormat="1" ht="31" customHeight="1" spans="1:10">
      <c r="A171" s="106"/>
      <c r="B171" s="106"/>
      <c r="C171" s="52" t="s">
        <v>18</v>
      </c>
      <c r="D171" s="54" t="s">
        <v>39</v>
      </c>
      <c r="E171" s="54"/>
      <c r="F171" s="54" t="s">
        <v>22</v>
      </c>
      <c r="G171" s="54"/>
      <c r="H171" s="67">
        <v>0.2</v>
      </c>
      <c r="I171" s="54"/>
      <c r="J171" s="54"/>
    </row>
    <row r="172" customFormat="1" ht="31" customHeight="1" spans="1:10">
      <c r="A172" s="106"/>
      <c r="B172" s="106"/>
      <c r="C172" s="52" t="s">
        <v>18</v>
      </c>
      <c r="D172" s="54" t="s">
        <v>223</v>
      </c>
      <c r="E172" s="54"/>
      <c r="F172" s="54" t="s">
        <v>22</v>
      </c>
      <c r="G172" s="54"/>
      <c r="H172" s="67">
        <v>0.2</v>
      </c>
      <c r="I172" s="54"/>
      <c r="J172" s="54"/>
    </row>
    <row r="173" customFormat="1" ht="31" customHeight="1" spans="1:10">
      <c r="A173" s="106"/>
      <c r="B173" s="106"/>
      <c r="C173" s="52" t="s">
        <v>18</v>
      </c>
      <c r="D173" s="54" t="s">
        <v>224</v>
      </c>
      <c r="E173" s="54"/>
      <c r="F173" s="54" t="s">
        <v>22</v>
      </c>
      <c r="G173" s="54"/>
      <c r="H173" s="67">
        <v>0.2</v>
      </c>
      <c r="I173" s="54"/>
      <c r="J173" s="54"/>
    </row>
    <row r="174" s="4" customFormat="1" ht="27" customHeight="1" spans="1:10">
      <c r="A174" s="59" t="s">
        <v>225</v>
      </c>
      <c r="B174" s="60" t="s">
        <v>226</v>
      </c>
      <c r="C174" s="44"/>
      <c r="D174" s="44"/>
      <c r="E174" s="46"/>
      <c r="F174" s="103"/>
      <c r="G174" s="61">
        <f>SUM(H175:H197)</f>
        <v>4.8</v>
      </c>
      <c r="H174" s="62"/>
      <c r="I174" s="80"/>
      <c r="J174" s="49"/>
    </row>
    <row r="175" s="4" customFormat="1" ht="30" customHeight="1" spans="1:10">
      <c r="A175" s="52"/>
      <c r="B175" s="54"/>
      <c r="C175" s="52" t="s">
        <v>18</v>
      </c>
      <c r="D175" s="57" t="s">
        <v>227</v>
      </c>
      <c r="E175" s="54"/>
      <c r="F175" s="54" t="s">
        <v>228</v>
      </c>
      <c r="G175" s="54"/>
      <c r="H175" s="67">
        <v>0.2</v>
      </c>
      <c r="I175" s="80"/>
      <c r="J175" s="81"/>
    </row>
    <row r="176" s="4" customFormat="1" ht="30" customHeight="1" spans="1:10">
      <c r="A176" s="52"/>
      <c r="B176" s="54"/>
      <c r="C176" s="52" t="s">
        <v>18</v>
      </c>
      <c r="D176" s="57" t="s">
        <v>229</v>
      </c>
      <c r="E176" s="54"/>
      <c r="F176" s="54" t="s">
        <v>228</v>
      </c>
      <c r="G176" s="54"/>
      <c r="H176" s="67">
        <v>0.2</v>
      </c>
      <c r="I176" s="80"/>
      <c r="J176" s="81"/>
    </row>
    <row r="177" s="4" customFormat="1" ht="30" customHeight="1" spans="1:10">
      <c r="A177" s="52"/>
      <c r="B177" s="54"/>
      <c r="C177" s="52" t="s">
        <v>18</v>
      </c>
      <c r="D177" s="57" t="s">
        <v>230</v>
      </c>
      <c r="E177" s="54"/>
      <c r="F177" s="54" t="s">
        <v>228</v>
      </c>
      <c r="G177" s="54"/>
      <c r="H177" s="67">
        <v>0.2</v>
      </c>
      <c r="I177" s="80"/>
      <c r="J177" s="81"/>
    </row>
    <row r="178" s="4" customFormat="1" ht="30" customHeight="1" spans="1:10">
      <c r="A178" s="52"/>
      <c r="B178" s="54"/>
      <c r="C178" s="52" t="s">
        <v>18</v>
      </c>
      <c r="D178" s="57" t="s">
        <v>231</v>
      </c>
      <c r="E178" s="54"/>
      <c r="F178" s="54" t="s">
        <v>228</v>
      </c>
      <c r="G178" s="54"/>
      <c r="H178" s="67">
        <v>0.2</v>
      </c>
      <c r="I178" s="80"/>
      <c r="J178" s="81"/>
    </row>
    <row r="179" s="4" customFormat="1" ht="30" customHeight="1" spans="1:10">
      <c r="A179" s="52"/>
      <c r="B179" s="54"/>
      <c r="C179" s="52" t="s">
        <v>18</v>
      </c>
      <c r="D179" s="57" t="s">
        <v>232</v>
      </c>
      <c r="E179" s="54"/>
      <c r="F179" s="54" t="s">
        <v>228</v>
      </c>
      <c r="G179" s="54"/>
      <c r="H179" s="67">
        <v>0.2</v>
      </c>
      <c r="I179" s="80"/>
      <c r="J179" s="81"/>
    </row>
    <row r="180" s="4" customFormat="1" ht="30" customHeight="1" spans="1:10">
      <c r="A180" s="52"/>
      <c r="B180" s="54"/>
      <c r="C180" s="52" t="s">
        <v>18</v>
      </c>
      <c r="D180" s="57" t="s">
        <v>233</v>
      </c>
      <c r="E180" s="54"/>
      <c r="F180" s="54" t="s">
        <v>228</v>
      </c>
      <c r="G180" s="54"/>
      <c r="H180" s="67">
        <v>0.2</v>
      </c>
      <c r="I180" s="80"/>
      <c r="J180" s="81"/>
    </row>
    <row r="181" s="4" customFormat="1" ht="30" customHeight="1" spans="1:10">
      <c r="A181" s="52"/>
      <c r="B181" s="54"/>
      <c r="C181" s="52" t="s">
        <v>18</v>
      </c>
      <c r="D181" s="57" t="s">
        <v>234</v>
      </c>
      <c r="E181" s="54"/>
      <c r="F181" s="54" t="s">
        <v>228</v>
      </c>
      <c r="G181" s="54"/>
      <c r="H181" s="67">
        <v>0.2</v>
      </c>
      <c r="I181" s="80"/>
      <c r="J181" s="81"/>
    </row>
    <row r="182" s="4" customFormat="1" ht="30" customHeight="1" spans="1:10">
      <c r="A182" s="52"/>
      <c r="B182" s="54"/>
      <c r="C182" s="52" t="s">
        <v>18</v>
      </c>
      <c r="D182" s="57" t="s">
        <v>235</v>
      </c>
      <c r="E182" s="54"/>
      <c r="F182" s="54" t="s">
        <v>228</v>
      </c>
      <c r="G182" s="54"/>
      <c r="H182" s="67">
        <v>0.2</v>
      </c>
      <c r="I182" s="80"/>
      <c r="J182" s="81"/>
    </row>
    <row r="183" s="4" customFormat="1" ht="30" customHeight="1" spans="1:10">
      <c r="A183" s="52"/>
      <c r="B183" s="54"/>
      <c r="C183" s="52" t="s">
        <v>18</v>
      </c>
      <c r="D183" s="57" t="s">
        <v>236</v>
      </c>
      <c r="E183" s="54"/>
      <c r="F183" s="54" t="s">
        <v>228</v>
      </c>
      <c r="G183" s="54"/>
      <c r="H183" s="67">
        <v>0.2</v>
      </c>
      <c r="I183" s="80"/>
      <c r="J183" s="81"/>
    </row>
    <row r="184" s="4" customFormat="1" ht="30" customHeight="1" spans="1:10">
      <c r="A184" s="52"/>
      <c r="B184" s="54"/>
      <c r="C184" s="52" t="s">
        <v>18</v>
      </c>
      <c r="D184" s="57" t="s">
        <v>237</v>
      </c>
      <c r="E184" s="54"/>
      <c r="F184" s="54" t="s">
        <v>228</v>
      </c>
      <c r="G184" s="54"/>
      <c r="H184" s="67">
        <v>0.2</v>
      </c>
      <c r="I184" s="80"/>
      <c r="J184" s="81"/>
    </row>
    <row r="185" s="4" customFormat="1" ht="30" customHeight="1" spans="1:10">
      <c r="A185" s="52"/>
      <c r="B185" s="54"/>
      <c r="C185" s="52" t="s">
        <v>18</v>
      </c>
      <c r="D185" s="57" t="s">
        <v>238</v>
      </c>
      <c r="E185" s="54"/>
      <c r="F185" s="54" t="s">
        <v>228</v>
      </c>
      <c r="G185" s="54"/>
      <c r="H185" s="67">
        <v>0.2</v>
      </c>
      <c r="I185" s="80"/>
      <c r="J185" s="81"/>
    </row>
    <row r="186" s="4" customFormat="1" ht="30" customHeight="1" spans="1:10">
      <c r="A186" s="52"/>
      <c r="B186" s="54"/>
      <c r="C186" s="52" t="s">
        <v>18</v>
      </c>
      <c r="D186" s="57" t="s">
        <v>239</v>
      </c>
      <c r="E186" s="54"/>
      <c r="F186" s="54" t="s">
        <v>228</v>
      </c>
      <c r="G186" s="54"/>
      <c r="H186" s="67">
        <v>0.2</v>
      </c>
      <c r="I186" s="80"/>
      <c r="J186" s="81"/>
    </row>
    <row r="187" s="4" customFormat="1" ht="30" customHeight="1" spans="1:10">
      <c r="A187" s="52"/>
      <c r="B187" s="54"/>
      <c r="C187" s="52" t="s">
        <v>18</v>
      </c>
      <c r="D187" s="57" t="s">
        <v>240</v>
      </c>
      <c r="E187" s="54"/>
      <c r="F187" s="54" t="s">
        <v>228</v>
      </c>
      <c r="G187" s="54"/>
      <c r="H187" s="67">
        <v>0.2</v>
      </c>
      <c r="I187" s="80"/>
      <c r="J187" s="81"/>
    </row>
    <row r="188" s="4" customFormat="1" ht="30" customHeight="1" spans="1:10">
      <c r="A188" s="52"/>
      <c r="B188" s="54"/>
      <c r="C188" s="52" t="s">
        <v>18</v>
      </c>
      <c r="D188" s="57" t="s">
        <v>241</v>
      </c>
      <c r="E188" s="54"/>
      <c r="F188" s="54" t="s">
        <v>228</v>
      </c>
      <c r="G188" s="54"/>
      <c r="H188" s="67">
        <v>0.2</v>
      </c>
      <c r="I188" s="80"/>
      <c r="J188" s="81"/>
    </row>
    <row r="189" s="4" customFormat="1" ht="30" customHeight="1" spans="1:10">
      <c r="A189" s="52"/>
      <c r="B189" s="54"/>
      <c r="C189" s="52" t="s">
        <v>18</v>
      </c>
      <c r="D189" s="57" t="s">
        <v>242</v>
      </c>
      <c r="E189" s="54"/>
      <c r="F189" s="54" t="s">
        <v>228</v>
      </c>
      <c r="G189" s="54"/>
      <c r="H189" s="67">
        <v>0.2</v>
      </c>
      <c r="I189" s="80"/>
      <c r="J189" s="81"/>
    </row>
    <row r="190" s="4" customFormat="1" ht="30" customHeight="1" spans="1:10">
      <c r="A190" s="52"/>
      <c r="B190" s="54"/>
      <c r="C190" s="52" t="s">
        <v>18</v>
      </c>
      <c r="D190" s="57" t="s">
        <v>243</v>
      </c>
      <c r="E190" s="54"/>
      <c r="F190" s="54" t="s">
        <v>228</v>
      </c>
      <c r="G190" s="54"/>
      <c r="H190" s="67">
        <v>0.2</v>
      </c>
      <c r="I190" s="80"/>
      <c r="J190" s="81"/>
    </row>
    <row r="191" s="4" customFormat="1" ht="30" customHeight="1" spans="1:10">
      <c r="A191" s="52"/>
      <c r="B191" s="54"/>
      <c r="C191" s="52" t="s">
        <v>18</v>
      </c>
      <c r="D191" s="57" t="s">
        <v>244</v>
      </c>
      <c r="E191" s="54"/>
      <c r="F191" s="54" t="s">
        <v>228</v>
      </c>
      <c r="G191" s="54"/>
      <c r="H191" s="67">
        <v>0.2</v>
      </c>
      <c r="I191" s="80"/>
      <c r="J191" s="81"/>
    </row>
    <row r="192" s="4" customFormat="1" ht="30" customHeight="1" spans="1:10">
      <c r="A192" s="52"/>
      <c r="B192" s="54"/>
      <c r="C192" s="52" t="s">
        <v>18</v>
      </c>
      <c r="D192" s="57" t="s">
        <v>245</v>
      </c>
      <c r="E192" s="54"/>
      <c r="F192" s="54" t="s">
        <v>228</v>
      </c>
      <c r="G192" s="54"/>
      <c r="H192" s="67">
        <v>0.2</v>
      </c>
      <c r="I192" s="80"/>
      <c r="J192" s="81"/>
    </row>
    <row r="193" s="4" customFormat="1" ht="30" customHeight="1" spans="1:10">
      <c r="A193" s="52"/>
      <c r="B193" s="54"/>
      <c r="C193" s="52" t="s">
        <v>18</v>
      </c>
      <c r="D193" s="57" t="s">
        <v>246</v>
      </c>
      <c r="E193" s="54"/>
      <c r="F193" s="54" t="s">
        <v>228</v>
      </c>
      <c r="G193" s="54"/>
      <c r="H193" s="67">
        <v>0.2</v>
      </c>
      <c r="I193" s="80"/>
      <c r="J193" s="81"/>
    </row>
    <row r="194" s="4" customFormat="1" ht="30" customHeight="1" spans="1:10">
      <c r="A194" s="52"/>
      <c r="B194" s="54"/>
      <c r="C194" s="52" t="s">
        <v>18</v>
      </c>
      <c r="D194" s="57" t="s">
        <v>247</v>
      </c>
      <c r="E194" s="54"/>
      <c r="F194" s="54" t="s">
        <v>228</v>
      </c>
      <c r="G194" s="54"/>
      <c r="H194" s="67">
        <v>0.2</v>
      </c>
      <c r="I194" s="80"/>
      <c r="J194" s="81"/>
    </row>
    <row r="195" s="4" customFormat="1" ht="30" customHeight="1" spans="1:10">
      <c r="A195" s="52"/>
      <c r="B195" s="54"/>
      <c r="C195" s="52" t="s">
        <v>18</v>
      </c>
      <c r="D195" s="57" t="s">
        <v>248</v>
      </c>
      <c r="E195" s="54"/>
      <c r="F195" s="54" t="s">
        <v>228</v>
      </c>
      <c r="G195" s="54"/>
      <c r="H195" s="67">
        <v>0.2</v>
      </c>
      <c r="I195" s="80"/>
      <c r="J195" s="81"/>
    </row>
    <row r="196" s="4" customFormat="1" ht="30" customHeight="1" spans="1:10">
      <c r="A196" s="52"/>
      <c r="B196" s="54"/>
      <c r="C196" s="52" t="s">
        <v>18</v>
      </c>
      <c r="D196" s="57" t="s">
        <v>249</v>
      </c>
      <c r="E196" s="54"/>
      <c r="F196" s="54" t="s">
        <v>228</v>
      </c>
      <c r="G196" s="54"/>
      <c r="H196" s="67">
        <v>0.2</v>
      </c>
      <c r="I196" s="80"/>
      <c r="J196" s="81"/>
    </row>
    <row r="197" s="4" customFormat="1" ht="30" customHeight="1" spans="1:10">
      <c r="A197" s="52"/>
      <c r="B197" s="54"/>
      <c r="C197" s="52" t="s">
        <v>18</v>
      </c>
      <c r="D197" s="57" t="s">
        <v>250</v>
      </c>
      <c r="E197" s="54"/>
      <c r="F197" s="54" t="s">
        <v>251</v>
      </c>
      <c r="G197" s="54"/>
      <c r="H197" s="67">
        <v>0.4</v>
      </c>
      <c r="I197" s="80"/>
      <c r="J197" s="81"/>
    </row>
    <row r="198" s="4" customFormat="1" ht="27" customHeight="1" spans="1:10">
      <c r="A198" s="59" t="s">
        <v>252</v>
      </c>
      <c r="B198" s="60" t="s">
        <v>253</v>
      </c>
      <c r="C198" s="60"/>
      <c r="D198" s="44"/>
      <c r="E198" s="60"/>
      <c r="F198" s="60"/>
      <c r="G198" s="111">
        <f>SUM(H199:I200)</f>
        <v>2</v>
      </c>
      <c r="H198" s="60"/>
      <c r="I198" s="80"/>
      <c r="J198" s="112"/>
    </row>
    <row r="199" s="4" customFormat="1" ht="34" customHeight="1" spans="1:10">
      <c r="A199" s="52"/>
      <c r="B199" s="54"/>
      <c r="C199" s="52" t="s">
        <v>18</v>
      </c>
      <c r="D199" s="57" t="s">
        <v>254</v>
      </c>
      <c r="E199" s="54"/>
      <c r="F199" s="54" t="s">
        <v>255</v>
      </c>
      <c r="G199" s="54"/>
      <c r="H199" s="58">
        <v>1</v>
      </c>
      <c r="I199" s="80"/>
      <c r="J199" s="107"/>
    </row>
    <row r="200" s="4" customFormat="1" ht="37" customHeight="1" spans="1:10">
      <c r="A200" s="52"/>
      <c r="B200" s="54"/>
      <c r="C200" s="52" t="s">
        <v>18</v>
      </c>
      <c r="D200" s="57" t="s">
        <v>256</v>
      </c>
      <c r="E200" s="54"/>
      <c r="F200" s="54" t="s">
        <v>257</v>
      </c>
      <c r="G200" s="54"/>
      <c r="H200" s="58">
        <v>1</v>
      </c>
      <c r="I200" s="80"/>
      <c r="J200" s="107"/>
    </row>
    <row r="201" s="4" customFormat="1" ht="33" customHeight="1" spans="1:10">
      <c r="A201" s="59" t="s">
        <v>258</v>
      </c>
      <c r="B201" s="60" t="s">
        <v>215</v>
      </c>
      <c r="C201" s="44"/>
      <c r="D201" s="44"/>
      <c r="E201" s="46"/>
      <c r="F201" s="47"/>
      <c r="G201" s="61">
        <f>SUM(H202:H206)</f>
        <v>3.5</v>
      </c>
      <c r="H201" s="62"/>
      <c r="I201" s="80"/>
      <c r="J201" s="49"/>
    </row>
    <row r="202" s="4" customFormat="1" ht="34" customHeight="1" spans="1:10">
      <c r="A202" s="52"/>
      <c r="B202" s="54"/>
      <c r="C202" s="52" t="s">
        <v>18</v>
      </c>
      <c r="D202" s="83" t="s">
        <v>259</v>
      </c>
      <c r="E202" s="54"/>
      <c r="F202" s="65" t="s">
        <v>111</v>
      </c>
      <c r="G202" s="54"/>
      <c r="H202" s="67">
        <v>0.5</v>
      </c>
      <c r="I202" s="80"/>
      <c r="J202" s="82"/>
    </row>
    <row r="203" s="4" customFormat="1" ht="30" customHeight="1" spans="1:10">
      <c r="A203" s="52"/>
      <c r="B203" s="54"/>
      <c r="C203" s="52" t="s">
        <v>18</v>
      </c>
      <c r="D203" s="83" t="s">
        <v>260</v>
      </c>
      <c r="E203" s="54"/>
      <c r="F203" s="65" t="s">
        <v>111</v>
      </c>
      <c r="G203" s="54"/>
      <c r="H203" s="67">
        <v>1</v>
      </c>
      <c r="I203" s="80"/>
      <c r="J203" s="82"/>
    </row>
    <row r="204" s="4" customFormat="1" ht="33" customHeight="1" spans="1:10">
      <c r="A204" s="52"/>
      <c r="B204" s="54"/>
      <c r="C204" s="52" t="s">
        <v>18</v>
      </c>
      <c r="D204" s="83" t="s">
        <v>261</v>
      </c>
      <c r="E204" s="54"/>
      <c r="F204" s="65" t="s">
        <v>111</v>
      </c>
      <c r="G204" s="54"/>
      <c r="H204" s="67">
        <v>0.5</v>
      </c>
      <c r="I204" s="80"/>
      <c r="J204" s="82"/>
    </row>
    <row r="205" s="4" customFormat="1" ht="31" customHeight="1" spans="1:10">
      <c r="A205" s="52"/>
      <c r="B205" s="54"/>
      <c r="C205" s="52" t="s">
        <v>18</v>
      </c>
      <c r="D205" s="83" t="s">
        <v>262</v>
      </c>
      <c r="E205" s="54"/>
      <c r="F205" s="65" t="s">
        <v>111</v>
      </c>
      <c r="G205" s="54"/>
      <c r="H205" s="67">
        <v>1</v>
      </c>
      <c r="I205" s="80"/>
      <c r="J205" s="82"/>
    </row>
    <row r="206" s="4" customFormat="1" ht="33" customHeight="1" spans="1:10">
      <c r="A206" s="52"/>
      <c r="B206" s="54"/>
      <c r="C206" s="52" t="s">
        <v>18</v>
      </c>
      <c r="D206" s="83" t="s">
        <v>263</v>
      </c>
      <c r="E206" s="54"/>
      <c r="F206" s="65" t="s">
        <v>111</v>
      </c>
      <c r="G206" s="54"/>
      <c r="H206" s="67">
        <v>0.5</v>
      </c>
      <c r="I206" s="80"/>
      <c r="J206" s="82"/>
    </row>
    <row r="207" s="4" customFormat="1" ht="39" customHeight="1" spans="1:10">
      <c r="A207" s="59" t="s">
        <v>264</v>
      </c>
      <c r="B207" s="60" t="s">
        <v>217</v>
      </c>
      <c r="C207" s="44"/>
      <c r="D207" s="44"/>
      <c r="E207" s="46"/>
      <c r="F207" s="47"/>
      <c r="G207" s="61">
        <f>SUM(H208:H212)</f>
        <v>4.5</v>
      </c>
      <c r="H207" s="62"/>
      <c r="I207" s="80"/>
      <c r="J207" s="49"/>
    </row>
    <row r="208" s="4" customFormat="1" ht="27" customHeight="1" spans="1:10">
      <c r="A208" s="52"/>
      <c r="B208" s="54"/>
      <c r="C208" s="52" t="s">
        <v>18</v>
      </c>
      <c r="D208" s="83" t="s">
        <v>265</v>
      </c>
      <c r="E208" s="54"/>
      <c r="F208" s="65" t="s">
        <v>111</v>
      </c>
      <c r="G208" s="54"/>
      <c r="H208" s="67">
        <v>0.5</v>
      </c>
      <c r="I208" s="80"/>
      <c r="J208" s="82"/>
    </row>
    <row r="209" s="4" customFormat="1" ht="27" customHeight="1" spans="1:10">
      <c r="A209" s="52"/>
      <c r="B209" s="54"/>
      <c r="C209" s="52" t="s">
        <v>18</v>
      </c>
      <c r="D209" s="83" t="s">
        <v>266</v>
      </c>
      <c r="E209" s="54"/>
      <c r="F209" s="65" t="s">
        <v>111</v>
      </c>
      <c r="G209" s="54"/>
      <c r="H209" s="67">
        <v>1</v>
      </c>
      <c r="I209" s="80"/>
      <c r="J209" s="82"/>
    </row>
    <row r="210" s="4" customFormat="1" ht="27" customHeight="1" spans="1:10">
      <c r="A210" s="52"/>
      <c r="B210" s="54"/>
      <c r="C210" s="52" t="s">
        <v>18</v>
      </c>
      <c r="D210" s="83" t="s">
        <v>267</v>
      </c>
      <c r="E210" s="54"/>
      <c r="F210" s="65" t="s">
        <v>111</v>
      </c>
      <c r="G210" s="54"/>
      <c r="H210" s="67">
        <v>1</v>
      </c>
      <c r="I210" s="80"/>
      <c r="J210" s="82"/>
    </row>
    <row r="211" s="4" customFormat="1" ht="27" customHeight="1" spans="1:10">
      <c r="A211" s="52"/>
      <c r="B211" s="54"/>
      <c r="C211" s="52" t="s">
        <v>18</v>
      </c>
      <c r="D211" s="83" t="s">
        <v>268</v>
      </c>
      <c r="E211" s="54"/>
      <c r="F211" s="65" t="s">
        <v>111</v>
      </c>
      <c r="G211" s="54"/>
      <c r="H211" s="67">
        <v>1</v>
      </c>
      <c r="I211" s="80"/>
      <c r="J211" s="82"/>
    </row>
    <row r="212" s="4" customFormat="1" ht="32" customHeight="1" spans="1:10">
      <c r="A212" s="52"/>
      <c r="B212" s="54"/>
      <c r="C212" s="52" t="s">
        <v>18</v>
      </c>
      <c r="D212" s="83" t="s">
        <v>269</v>
      </c>
      <c r="E212" s="54"/>
      <c r="F212" s="65" t="s">
        <v>111</v>
      </c>
      <c r="G212" s="54"/>
      <c r="H212" s="67">
        <v>1</v>
      </c>
      <c r="I212" s="80"/>
      <c r="J212" s="82"/>
    </row>
    <row r="213" s="4" customFormat="1" ht="39" customHeight="1" spans="1:10">
      <c r="A213" s="59" t="s">
        <v>270</v>
      </c>
      <c r="B213" s="60" t="s">
        <v>219</v>
      </c>
      <c r="C213" s="44"/>
      <c r="D213" s="44"/>
      <c r="E213" s="46"/>
      <c r="F213" s="47"/>
      <c r="G213" s="61">
        <f>SUM(H214:H221)</f>
        <v>4.25</v>
      </c>
      <c r="H213" s="62"/>
      <c r="I213" s="80"/>
      <c r="J213" s="49"/>
    </row>
    <row r="214" s="4" customFormat="1" ht="32" customHeight="1" spans="1:10">
      <c r="A214" s="52"/>
      <c r="B214" s="54"/>
      <c r="C214" s="52" t="s">
        <v>18</v>
      </c>
      <c r="D214" s="83" t="s">
        <v>271</v>
      </c>
      <c r="E214" s="54"/>
      <c r="F214" s="65" t="s">
        <v>111</v>
      </c>
      <c r="G214" s="54"/>
      <c r="H214" s="67">
        <v>0.25</v>
      </c>
      <c r="I214" s="80"/>
      <c r="J214" s="82"/>
    </row>
    <row r="215" s="4" customFormat="1" ht="24" customHeight="1" spans="1:10">
      <c r="A215" s="52"/>
      <c r="B215" s="54"/>
      <c r="C215" s="52" t="s">
        <v>18</v>
      </c>
      <c r="D215" s="83" t="s">
        <v>272</v>
      </c>
      <c r="E215" s="54"/>
      <c r="F215" s="65" t="s">
        <v>111</v>
      </c>
      <c r="G215" s="54"/>
      <c r="H215" s="67">
        <v>0.5</v>
      </c>
      <c r="I215" s="80"/>
      <c r="J215" s="82"/>
    </row>
    <row r="216" s="4" customFormat="1" ht="24" customHeight="1" spans="1:10">
      <c r="A216" s="52"/>
      <c r="B216" s="54"/>
      <c r="C216" s="52" t="s">
        <v>18</v>
      </c>
      <c r="D216" s="83" t="s">
        <v>273</v>
      </c>
      <c r="E216" s="54"/>
      <c r="F216" s="65" t="s">
        <v>111</v>
      </c>
      <c r="G216" s="54"/>
      <c r="H216" s="67">
        <v>0.5</v>
      </c>
      <c r="I216" s="80"/>
      <c r="J216" s="82"/>
    </row>
    <row r="217" s="4" customFormat="1" ht="24" customHeight="1" spans="1:10">
      <c r="A217" s="52"/>
      <c r="B217" s="54"/>
      <c r="C217" s="52" t="s">
        <v>18</v>
      </c>
      <c r="D217" s="83" t="s">
        <v>274</v>
      </c>
      <c r="E217" s="54"/>
      <c r="F217" s="65" t="s">
        <v>111</v>
      </c>
      <c r="G217" s="54"/>
      <c r="H217" s="67">
        <v>0.5</v>
      </c>
      <c r="I217" s="80"/>
      <c r="J217" s="82"/>
    </row>
    <row r="218" s="4" customFormat="1" ht="31" customHeight="1" spans="1:10">
      <c r="A218" s="52"/>
      <c r="B218" s="54"/>
      <c r="C218" s="52" t="s">
        <v>18</v>
      </c>
      <c r="D218" s="83" t="s">
        <v>275</v>
      </c>
      <c r="E218" s="54"/>
      <c r="F218" s="65" t="s">
        <v>111</v>
      </c>
      <c r="G218" s="54"/>
      <c r="H218" s="67">
        <v>0.5</v>
      </c>
      <c r="I218" s="80"/>
      <c r="J218" s="82"/>
    </row>
    <row r="219" s="4" customFormat="1" ht="24" customHeight="1" spans="1:10">
      <c r="A219" s="52"/>
      <c r="B219" s="54"/>
      <c r="C219" s="52" t="s">
        <v>18</v>
      </c>
      <c r="D219" s="83" t="s">
        <v>276</v>
      </c>
      <c r="E219" s="54"/>
      <c r="F219" s="65" t="s">
        <v>111</v>
      </c>
      <c r="G219" s="54"/>
      <c r="H219" s="67">
        <v>0.5</v>
      </c>
      <c r="I219" s="80"/>
      <c r="J219" s="82"/>
    </row>
    <row r="220" s="4" customFormat="1" ht="24" customHeight="1" spans="1:10">
      <c r="A220" s="52"/>
      <c r="B220" s="54"/>
      <c r="C220" s="52" t="s">
        <v>18</v>
      </c>
      <c r="D220" s="83" t="s">
        <v>277</v>
      </c>
      <c r="E220" s="54"/>
      <c r="F220" s="65" t="s">
        <v>111</v>
      </c>
      <c r="G220" s="54"/>
      <c r="H220" s="67">
        <v>1</v>
      </c>
      <c r="I220" s="80"/>
      <c r="J220" s="82"/>
    </row>
    <row r="221" s="4" customFormat="1" ht="32" customHeight="1" spans="1:10">
      <c r="A221" s="52"/>
      <c r="B221" s="54"/>
      <c r="C221" s="52" t="s">
        <v>18</v>
      </c>
      <c r="D221" s="83" t="s">
        <v>278</v>
      </c>
      <c r="E221" s="54"/>
      <c r="F221" s="65" t="s">
        <v>111</v>
      </c>
      <c r="G221" s="54"/>
      <c r="H221" s="67">
        <v>0.5</v>
      </c>
      <c r="I221" s="80"/>
      <c r="J221" s="82"/>
    </row>
    <row r="222" s="4" customFormat="1" ht="32.4" customHeight="1" spans="1:10">
      <c r="A222" s="59" t="s">
        <v>279</v>
      </c>
      <c r="B222" s="60" t="s">
        <v>280</v>
      </c>
      <c r="C222" s="44"/>
      <c r="D222" s="44"/>
      <c r="E222" s="46"/>
      <c r="F222" s="47"/>
      <c r="G222" s="61">
        <f>SUM(H223:H229)</f>
        <v>5.75</v>
      </c>
      <c r="H222" s="62"/>
      <c r="I222" s="80"/>
      <c r="J222" s="49"/>
    </row>
    <row r="223" s="4" customFormat="1" ht="32" customHeight="1" spans="1:10">
      <c r="A223" s="52"/>
      <c r="B223" s="54"/>
      <c r="C223" s="52" t="s">
        <v>18</v>
      </c>
      <c r="D223" s="83" t="s">
        <v>281</v>
      </c>
      <c r="E223" s="64"/>
      <c r="F223" s="65" t="s">
        <v>111</v>
      </c>
      <c r="G223" s="66"/>
      <c r="H223" s="67">
        <v>0.25</v>
      </c>
      <c r="I223" s="80"/>
      <c r="J223" s="81"/>
    </row>
    <row r="224" s="4" customFormat="1" ht="32" customHeight="1" spans="1:10">
      <c r="A224" s="52"/>
      <c r="B224" s="54"/>
      <c r="C224" s="52" t="s">
        <v>18</v>
      </c>
      <c r="D224" s="83" t="s">
        <v>282</v>
      </c>
      <c r="E224" s="64"/>
      <c r="F224" s="65" t="s">
        <v>111</v>
      </c>
      <c r="G224" s="66"/>
      <c r="H224" s="67">
        <v>0.5</v>
      </c>
      <c r="I224" s="80"/>
      <c r="J224" s="81"/>
    </row>
    <row r="225" s="4" customFormat="1" ht="32" customHeight="1" spans="1:10">
      <c r="A225" s="52"/>
      <c r="B225" s="54"/>
      <c r="C225" s="52" t="s">
        <v>18</v>
      </c>
      <c r="D225" s="83" t="s">
        <v>283</v>
      </c>
      <c r="E225" s="64"/>
      <c r="F225" s="65" t="s">
        <v>111</v>
      </c>
      <c r="G225" s="66"/>
      <c r="H225" s="67">
        <v>0.5</v>
      </c>
      <c r="I225" s="80"/>
      <c r="J225" s="81"/>
    </row>
    <row r="226" s="4" customFormat="1" ht="32" customHeight="1" spans="1:10">
      <c r="A226" s="52"/>
      <c r="B226" s="54"/>
      <c r="C226" s="52" t="s">
        <v>18</v>
      </c>
      <c r="D226" s="83" t="s">
        <v>284</v>
      </c>
      <c r="E226" s="64"/>
      <c r="F226" s="65" t="s">
        <v>111</v>
      </c>
      <c r="G226" s="66"/>
      <c r="H226" s="67">
        <v>0.5</v>
      </c>
      <c r="I226" s="80"/>
      <c r="J226" s="81"/>
    </row>
    <row r="227" s="4" customFormat="1" ht="32" customHeight="1" spans="1:10">
      <c r="A227" s="52"/>
      <c r="B227" s="54"/>
      <c r="C227" s="52" t="s">
        <v>18</v>
      </c>
      <c r="D227" s="83" t="s">
        <v>285</v>
      </c>
      <c r="E227" s="64"/>
      <c r="F227" s="65" t="s">
        <v>111</v>
      </c>
      <c r="G227" s="66"/>
      <c r="H227" s="67">
        <v>1</v>
      </c>
      <c r="I227" s="80"/>
      <c r="J227" s="81"/>
    </row>
    <row r="228" s="4" customFormat="1" ht="32" customHeight="1" spans="1:10">
      <c r="A228" s="52"/>
      <c r="B228" s="54"/>
      <c r="C228" s="52" t="s">
        <v>18</v>
      </c>
      <c r="D228" s="83" t="s">
        <v>286</v>
      </c>
      <c r="E228" s="64"/>
      <c r="F228" s="65" t="s">
        <v>111</v>
      </c>
      <c r="G228" s="66"/>
      <c r="H228" s="67">
        <v>1</v>
      </c>
      <c r="I228" s="80"/>
      <c r="J228" s="81"/>
    </row>
    <row r="229" s="4" customFormat="1" ht="32" customHeight="1" spans="1:10">
      <c r="A229" s="52"/>
      <c r="B229" s="54"/>
      <c r="C229" s="52" t="s">
        <v>18</v>
      </c>
      <c r="D229" s="83" t="s">
        <v>287</v>
      </c>
      <c r="E229" s="64"/>
      <c r="F229" s="65" t="s">
        <v>111</v>
      </c>
      <c r="G229" s="66"/>
      <c r="H229" s="67">
        <v>2</v>
      </c>
      <c r="I229" s="80"/>
      <c r="J229" s="81"/>
    </row>
    <row r="230" s="4" customFormat="1" ht="32" customHeight="1" spans="1:10">
      <c r="A230" s="59" t="s">
        <v>288</v>
      </c>
      <c r="B230" s="60" t="s">
        <v>160</v>
      </c>
      <c r="C230" s="44"/>
      <c r="D230" s="44"/>
      <c r="E230" s="46"/>
      <c r="F230" s="47"/>
      <c r="G230" s="61">
        <f>SUM(H231:H233)</f>
        <v>5</v>
      </c>
      <c r="H230" s="62"/>
      <c r="I230" s="80"/>
      <c r="J230" s="49"/>
    </row>
    <row r="231" s="4" customFormat="1" ht="81" customHeight="1" spans="1:10">
      <c r="A231" s="52"/>
      <c r="B231" s="54" t="s">
        <v>161</v>
      </c>
      <c r="C231" s="52" t="s">
        <v>67</v>
      </c>
      <c r="D231" s="83" t="s">
        <v>162</v>
      </c>
      <c r="E231" s="64"/>
      <c r="F231" s="65" t="s">
        <v>163</v>
      </c>
      <c r="G231" s="66"/>
      <c r="H231" s="67">
        <v>1</v>
      </c>
      <c r="I231" s="80"/>
      <c r="J231" s="81"/>
    </row>
    <row r="232" s="4" customFormat="1" ht="91" customHeight="1" spans="1:10">
      <c r="A232" s="52"/>
      <c r="B232" s="54" t="s">
        <v>164</v>
      </c>
      <c r="C232" s="52" t="s">
        <v>67</v>
      </c>
      <c r="D232" s="83" t="s">
        <v>165</v>
      </c>
      <c r="E232" s="64"/>
      <c r="F232" s="65" t="s">
        <v>163</v>
      </c>
      <c r="G232" s="66"/>
      <c r="H232" s="67">
        <v>2</v>
      </c>
      <c r="I232" s="80"/>
      <c r="J232" s="81"/>
    </row>
    <row r="233" s="4" customFormat="1" ht="91" customHeight="1" spans="1:10">
      <c r="A233" s="52"/>
      <c r="B233" s="54" t="s">
        <v>166</v>
      </c>
      <c r="C233" s="52" t="s">
        <v>67</v>
      </c>
      <c r="D233" s="83" t="s">
        <v>167</v>
      </c>
      <c r="E233" s="64"/>
      <c r="F233" s="65" t="s">
        <v>163</v>
      </c>
      <c r="G233" s="66"/>
      <c r="H233" s="67">
        <v>2</v>
      </c>
      <c r="I233" s="80"/>
      <c r="J233" s="81"/>
    </row>
  </sheetData>
  <mergeCells count="8">
    <mergeCell ref="B2:I2"/>
    <mergeCell ref="C4:F4"/>
    <mergeCell ref="C6:D6"/>
    <mergeCell ref="C7:D7"/>
    <mergeCell ref="C8:D8"/>
    <mergeCell ref="C9:D9"/>
    <mergeCell ref="C10:D10"/>
    <mergeCell ref="C12:F12"/>
  </mergeCells>
  <pageMargins left="0.393700787401575" right="0.393700787401575" top="0.78740157480315" bottom="0.78740157480315" header="0.393700787401575" footer="0.393700787401575"/>
  <pageSetup paperSize="9" scale="74" fitToHeight="0" orientation="landscape"/>
  <headerFooter alignWithMargins="0">
    <oddFooter>&amp;L          &amp;"仿宋,常规"&amp;16签名：&amp;R&amp;"宋体,常规"第&amp;"Arial,常规" &amp;P &amp;"宋体,常规"页，共&amp;"Arial,常规" &amp;N &amp;"宋体,常规"页</oddFooter>
  </headerFooter>
  <rowBreaks count="3" manualBreakCount="3">
    <brk id="14" max="16383" man="1"/>
    <brk id="122" max="16383" man="1"/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butterfly</dc:creator>
  <cp:lastModifiedBy>Liuyi</cp:lastModifiedBy>
  <dcterms:created xsi:type="dcterms:W3CDTF">2018-06-06T03:02:00Z</dcterms:created>
  <cp:lastPrinted>2021-03-15T17:50:00Z</cp:lastPrinted>
  <dcterms:modified xsi:type="dcterms:W3CDTF">2021-12-01T17:29:02Z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ubyTemplateID">
    <vt:lpwstr>20</vt:lpwstr>
  </property>
  <property fmtid="{D5CDD505-2E9C-101B-9397-08002B2CF9AE}" pid="4" name="ICV">
    <vt:lpwstr>6EB7FD8377CC411EA60654097055638B</vt:lpwstr>
  </property>
</Properties>
</file>